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activeTab="1"/>
  </bookViews>
  <sheets>
    <sheet name="暑期办公工作经费" sheetId="4" r:id="rId1"/>
    <sheet name="暑期劳务派遣费" sheetId="3" r:id="rId2"/>
  </sheets>
  <definedNames>
    <definedName name="_xlnm.Print_Area" localSheetId="0">暑期办公工作经费!$A$1:$K$21</definedName>
    <definedName name="_xlnm.Print_Area" localSheetId="1">暑期劳务派遣费!$A$1:$K$21</definedName>
    <definedName name="_xlnm.Print_Titles" localSheetId="0">暑期办公工作经费!$1:$5</definedName>
    <definedName name="_xlnm.Print_Titles" localSheetId="1">暑期劳务派遣费!$1:$5</definedName>
  </definedNames>
  <calcPr calcId="144525"/>
</workbook>
</file>

<file path=xl/sharedStrings.xml><?xml version="1.0" encoding="utf-8"?>
<sst xmlns="http://schemas.openxmlformats.org/spreadsheetml/2006/main" count="162" uniqueCount="118">
  <si>
    <t>项目支出绩效自评表</t>
  </si>
  <si>
    <r>
      <rPr>
        <b/>
        <sz val="16"/>
        <rFont val="宋体"/>
        <charset val="134"/>
      </rPr>
      <t>（</t>
    </r>
    <r>
      <rPr>
        <b/>
        <sz val="16"/>
        <rFont val="Times New Roman"/>
        <charset val="134"/>
      </rPr>
      <t>2022</t>
    </r>
    <r>
      <rPr>
        <b/>
        <sz val="16"/>
        <rFont val="宋体"/>
        <charset val="134"/>
      </rPr>
      <t>年度）</t>
    </r>
  </si>
  <si>
    <t>金额单位：万元</t>
  </si>
  <si>
    <t>项目名称</t>
  </si>
  <si>
    <t>暑期办公工作经费</t>
  </si>
  <si>
    <t>主管部门</t>
  </si>
  <si>
    <t>北京市机关事务管理局</t>
  </si>
  <si>
    <t>实施单位：</t>
  </si>
  <si>
    <t>北京市北戴河干休所</t>
  </si>
  <si>
    <t>项目负责人</t>
  </si>
  <si>
    <t>于广红</t>
  </si>
  <si>
    <t>联系电话</t>
  </si>
  <si>
    <t>0335-4024166</t>
  </si>
  <si>
    <r>
      <rPr>
        <sz val="11"/>
        <rFont val="宋体"/>
        <charset val="134"/>
      </rPr>
      <t>项目资金</t>
    </r>
    <r>
      <rPr>
        <sz val="11"/>
        <rFont val="Times New Roman"/>
        <charset val="134"/>
      </rPr>
      <t xml:space="preserve">
</t>
    </r>
    <r>
      <rPr>
        <sz val="11"/>
        <rFont val="宋体"/>
        <charset val="134"/>
      </rPr>
      <t>（万元）</t>
    </r>
  </si>
  <si>
    <t>年初预算数</t>
  </si>
  <si>
    <t>全年预算数</t>
  </si>
  <si>
    <t>全年执行数</t>
  </si>
  <si>
    <t>分值</t>
  </si>
  <si>
    <t>执行率</t>
  </si>
  <si>
    <t>得分</t>
  </si>
  <si>
    <t>年度资金总额：</t>
  </si>
  <si>
    <t>其中：当年财政拨款</t>
  </si>
  <si>
    <t>—</t>
  </si>
  <si>
    <r>
      <rPr>
        <sz val="11"/>
        <rFont val="Times New Roman"/>
        <charset val="134"/>
      </rPr>
      <t xml:space="preserve">           </t>
    </r>
    <r>
      <rPr>
        <sz val="11"/>
        <rFont val="宋体"/>
        <charset val="134"/>
      </rPr>
      <t>上年结转资金</t>
    </r>
  </si>
  <si>
    <r>
      <rPr>
        <sz val="11"/>
        <rFont val="Times New Roman"/>
        <charset val="134"/>
      </rPr>
      <t xml:space="preserve">           </t>
    </r>
    <r>
      <rPr>
        <sz val="11"/>
        <rFont val="宋体"/>
        <charset val="134"/>
      </rPr>
      <t>其他资金</t>
    </r>
  </si>
  <si>
    <r>
      <rPr>
        <sz val="11"/>
        <rFont val="宋体"/>
        <charset val="134"/>
      </rPr>
      <t>年度</t>
    </r>
    <r>
      <rPr>
        <sz val="11"/>
        <rFont val="Times New Roman"/>
        <charset val="134"/>
      </rPr>
      <t xml:space="preserve">
</t>
    </r>
    <r>
      <rPr>
        <sz val="11"/>
        <rFont val="宋体"/>
        <charset val="134"/>
      </rPr>
      <t>总体</t>
    </r>
    <r>
      <rPr>
        <sz val="11"/>
        <rFont val="Times New Roman"/>
        <charset val="134"/>
      </rPr>
      <t xml:space="preserve">
</t>
    </r>
    <r>
      <rPr>
        <sz val="11"/>
        <rFont val="宋体"/>
        <charset val="134"/>
      </rPr>
      <t>目标</t>
    </r>
  </si>
  <si>
    <t>预期目标</t>
  </si>
  <si>
    <t>实际完成情况</t>
  </si>
  <si>
    <t>主要负责承担北京市市级领导、局级领导及离退休老干部、市级工作人员暑期在北戴河休养及部分中央首长暑期办公接待服务。</t>
  </si>
  <si>
    <t>根据年度工作计划，完成北京市市级领导、局级领导及离退休老干部、市级工作人员暑期在北戴河休养及部分中央首长暑期办公接待服务任务。</t>
  </si>
  <si>
    <r>
      <rPr>
        <sz val="11"/>
        <rFont val="宋体"/>
        <charset val="134"/>
      </rPr>
      <t>绩</t>
    </r>
    <r>
      <rPr>
        <sz val="11"/>
        <rFont val="Times New Roman"/>
        <charset val="134"/>
      </rPr>
      <t xml:space="preserve">
</t>
    </r>
    <r>
      <rPr>
        <sz val="11"/>
        <rFont val="宋体"/>
        <charset val="134"/>
      </rPr>
      <t>效</t>
    </r>
    <r>
      <rPr>
        <sz val="11"/>
        <rFont val="Times New Roman"/>
        <charset val="134"/>
      </rPr>
      <t xml:space="preserve">
</t>
    </r>
    <r>
      <rPr>
        <sz val="11"/>
        <rFont val="宋体"/>
        <charset val="134"/>
      </rPr>
      <t>指</t>
    </r>
    <r>
      <rPr>
        <sz val="11"/>
        <rFont val="Times New Roman"/>
        <charset val="134"/>
      </rPr>
      <t xml:space="preserve">
</t>
    </r>
    <r>
      <rPr>
        <sz val="11"/>
        <rFont val="宋体"/>
        <charset val="134"/>
      </rPr>
      <t>标</t>
    </r>
  </si>
  <si>
    <t>一级指标</t>
  </si>
  <si>
    <t>二级指标</t>
  </si>
  <si>
    <t>三级指标</t>
  </si>
  <si>
    <t>年度指标值</t>
  </si>
  <si>
    <t>实际完成值</t>
  </si>
  <si>
    <t>偏差原因分析及改进措施</t>
  </si>
  <si>
    <r>
      <rPr>
        <sz val="11"/>
        <rFont val="宋体"/>
        <charset val="134"/>
      </rPr>
      <t>产出指标
（</t>
    </r>
    <r>
      <rPr>
        <sz val="11"/>
        <rFont val="Times New Roman"/>
        <charset val="134"/>
      </rPr>
      <t>50</t>
    </r>
    <r>
      <rPr>
        <sz val="11"/>
        <rFont val="宋体"/>
        <charset val="134"/>
      </rPr>
      <t>分</t>
    </r>
    <r>
      <rPr>
        <sz val="11"/>
        <rFont val="Times New Roman"/>
        <charset val="134"/>
      </rPr>
      <t xml:space="preserve"> </t>
    </r>
    <r>
      <rPr>
        <sz val="11"/>
        <rFont val="宋体"/>
        <charset val="134"/>
      </rPr>
      <t>）</t>
    </r>
  </si>
  <si>
    <t>数量指标</t>
  </si>
  <si>
    <t>暑期接待任务事项</t>
  </si>
  <si>
    <t>≥3项</t>
  </si>
  <si>
    <t>反映数量指标完成情况的量化考核有待进一步细化完善。</t>
  </si>
  <si>
    <t>质量指标</t>
  </si>
  <si>
    <t>暑期接待工作，无事故，无风险。</t>
  </si>
  <si>
    <t>顺利完成</t>
  </si>
  <si>
    <t>顺利完成暑期接待工作，无事故，无风险。</t>
  </si>
  <si>
    <t>反映质量指标完成情况的量化考核有待进一步细化完善。</t>
  </si>
  <si>
    <t>时效指标</t>
  </si>
  <si>
    <r>
      <rPr>
        <sz val="11"/>
        <rFont val="Times New Roman"/>
        <charset val="134"/>
      </rPr>
      <t>2022</t>
    </r>
    <r>
      <rPr>
        <sz val="11"/>
        <rFont val="宋体"/>
        <charset val="134"/>
      </rPr>
      <t>年</t>
    </r>
    <r>
      <rPr>
        <sz val="11"/>
        <rFont val="Times New Roman"/>
        <charset val="134"/>
      </rPr>
      <t>7-8</t>
    </r>
    <r>
      <rPr>
        <sz val="11"/>
        <rFont val="宋体"/>
        <charset val="134"/>
      </rPr>
      <t>月</t>
    </r>
    <r>
      <rPr>
        <sz val="11"/>
        <rFont val="宋体"/>
        <charset val="134"/>
      </rPr>
      <t>金额全部支出</t>
    </r>
  </si>
  <si>
    <t>2个月</t>
  </si>
  <si>
    <t>计划付款周期调整</t>
  </si>
  <si>
    <t>成本指标</t>
  </si>
  <si>
    <t>项目预算总额</t>
  </si>
  <si>
    <t>≤57.79</t>
  </si>
  <si>
    <r>
      <rPr>
        <sz val="11"/>
        <rFont val="宋体"/>
        <charset val="134"/>
      </rPr>
      <t>与预期目标差额</t>
    </r>
    <r>
      <rPr>
        <sz val="11"/>
        <rFont val="Times New Roman"/>
        <charset val="134"/>
      </rPr>
      <t>0.5211</t>
    </r>
    <r>
      <rPr>
        <sz val="11"/>
        <rFont val="宋体"/>
        <charset val="134"/>
      </rPr>
      <t>万元，因超出支付周期，后期不再进行支付。</t>
    </r>
  </si>
  <si>
    <r>
      <rPr>
        <sz val="11"/>
        <rFont val="宋体"/>
        <charset val="134"/>
      </rPr>
      <t>效益指标
（</t>
    </r>
    <r>
      <rPr>
        <sz val="11"/>
        <rFont val="Times New Roman"/>
        <charset val="134"/>
      </rPr>
      <t>30</t>
    </r>
    <r>
      <rPr>
        <sz val="11"/>
        <rFont val="宋体"/>
        <charset val="134"/>
      </rPr>
      <t>分）</t>
    </r>
  </si>
  <si>
    <t>可持续影响指标</t>
  </si>
  <si>
    <t>为提升履职能力提高服务水平，提供资金保障</t>
  </si>
  <si>
    <t>有效的为暑期办公提供后勤保障服务</t>
  </si>
  <si>
    <t>为提升履职能力提高服务水平，提供资金保障，有效的为暑期办公提供后勤保障服务。</t>
  </si>
  <si>
    <t>可持续影响指标实现程度的量化考核有待完善</t>
  </si>
  <si>
    <r>
      <rPr>
        <sz val="11"/>
        <rFont val="宋体"/>
        <charset val="134"/>
      </rPr>
      <t>满意度指标（</t>
    </r>
    <r>
      <rPr>
        <sz val="11"/>
        <rFont val="Times New Roman"/>
        <charset val="134"/>
      </rPr>
      <t>10</t>
    </r>
    <r>
      <rPr>
        <sz val="11"/>
        <rFont val="宋体"/>
        <charset val="134"/>
      </rPr>
      <t>分）</t>
    </r>
  </si>
  <si>
    <t>服务对象
满意度指标</t>
  </si>
  <si>
    <t>暑期在北戴河办公的领导及工作人员给予满意的肯定</t>
  </si>
  <si>
    <t>≥100%</t>
  </si>
  <si>
    <t>调查方式及样本代表性有待进一步提高。</t>
  </si>
  <si>
    <r>
      <rPr>
        <b/>
        <sz val="11"/>
        <rFont val="宋体"/>
        <charset val="134"/>
      </rPr>
      <t>总</t>
    </r>
    <r>
      <rPr>
        <b/>
        <sz val="11"/>
        <rFont val="Times New Roman"/>
        <charset val="134"/>
      </rPr>
      <t xml:space="preserve">    </t>
    </r>
    <r>
      <rPr>
        <b/>
        <sz val="11"/>
        <rFont val="宋体"/>
        <charset val="134"/>
      </rPr>
      <t>分</t>
    </r>
  </si>
  <si>
    <r>
      <rPr>
        <sz val="10"/>
        <rFont val="Times New Roman"/>
        <charset val="134"/>
      </rPr>
      <t xml:space="preserve">     </t>
    </r>
    <r>
      <rPr>
        <sz val="10"/>
        <rFont val="宋体"/>
        <charset val="134"/>
      </rPr>
      <t>【注】</t>
    </r>
  </si>
  <si>
    <r>
      <rPr>
        <sz val="10"/>
        <rFont val="Times New Roman"/>
        <charset val="134"/>
      </rPr>
      <t xml:space="preserve">       1. </t>
    </r>
    <r>
      <rPr>
        <sz val="10"/>
        <rFont val="宋体"/>
        <charset val="134"/>
      </rPr>
      <t>得分一档最高不能超过该指标值上限。</t>
    </r>
  </si>
  <si>
    <r>
      <rPr>
        <sz val="10"/>
        <rFont val="Times New Roman"/>
        <charset val="134"/>
      </rPr>
      <t xml:space="preserve">       2. </t>
    </r>
    <r>
      <rPr>
        <sz val="10"/>
        <rFont val="宋体"/>
        <charset val="134"/>
      </rPr>
      <t>定量指标若为正向指标，则得分计算方法应用全年实际值（</t>
    </r>
    <r>
      <rPr>
        <sz val="10"/>
        <rFont val="Times New Roman"/>
        <charset val="134"/>
      </rPr>
      <t>B</t>
    </r>
    <r>
      <rPr>
        <sz val="10"/>
        <rFont val="宋体"/>
        <charset val="134"/>
      </rPr>
      <t>）</t>
    </r>
    <r>
      <rPr>
        <sz val="10"/>
        <rFont val="Times New Roman"/>
        <charset val="134"/>
      </rPr>
      <t>/</t>
    </r>
    <r>
      <rPr>
        <sz val="10"/>
        <rFont val="宋体"/>
        <charset val="134"/>
      </rPr>
      <t>年度指标值（</t>
    </r>
    <r>
      <rPr>
        <sz val="10"/>
        <rFont val="Times New Roman"/>
        <charset val="134"/>
      </rPr>
      <t>A</t>
    </r>
    <r>
      <rPr>
        <sz val="10"/>
        <rFont val="宋体"/>
        <charset val="134"/>
      </rPr>
      <t>）</t>
    </r>
    <r>
      <rPr>
        <sz val="10"/>
        <rFont val="Times New Roman"/>
        <charset val="134"/>
      </rPr>
      <t>*</t>
    </r>
    <r>
      <rPr>
        <sz val="10"/>
        <rFont val="宋体"/>
        <charset val="134"/>
      </rPr>
      <t>该指标分值；若定量指标为反向指标，则得分计算方法应用年度指标值（</t>
    </r>
    <r>
      <rPr>
        <sz val="10"/>
        <rFont val="Times New Roman"/>
        <charset val="134"/>
      </rPr>
      <t>A</t>
    </r>
    <r>
      <rPr>
        <sz val="10"/>
        <rFont val="宋体"/>
        <charset val="134"/>
      </rPr>
      <t>）</t>
    </r>
    <r>
      <rPr>
        <sz val="10"/>
        <rFont val="Times New Roman"/>
        <charset val="134"/>
      </rPr>
      <t>/</t>
    </r>
    <r>
      <rPr>
        <sz val="10"/>
        <rFont val="宋体"/>
        <charset val="134"/>
      </rPr>
      <t>全年实际值（</t>
    </r>
    <r>
      <rPr>
        <sz val="10"/>
        <rFont val="Times New Roman"/>
        <charset val="134"/>
      </rPr>
      <t>B</t>
    </r>
    <r>
      <rPr>
        <sz val="10"/>
        <rFont val="宋体"/>
        <charset val="134"/>
      </rPr>
      <t>）</t>
    </r>
    <r>
      <rPr>
        <sz val="10"/>
        <rFont val="Times New Roman"/>
        <charset val="134"/>
      </rPr>
      <t>*</t>
    </r>
    <r>
      <rPr>
        <sz val="10"/>
        <rFont val="宋体"/>
        <charset val="134"/>
      </rPr>
      <t>该指标分值。若年初指标值设定偏低，则得分计算方法应用（全年实际值（</t>
    </r>
    <r>
      <rPr>
        <sz val="10"/>
        <rFont val="Times New Roman"/>
        <charset val="134"/>
      </rPr>
      <t>B</t>
    </r>
    <r>
      <rPr>
        <sz val="10"/>
        <rFont val="宋体"/>
        <charset val="134"/>
      </rPr>
      <t>）—年度指标值（</t>
    </r>
    <r>
      <rPr>
        <sz val="10"/>
        <rFont val="Times New Roman"/>
        <charset val="134"/>
      </rPr>
      <t>A</t>
    </r>
    <r>
      <rPr>
        <sz val="10"/>
        <rFont val="宋体"/>
        <charset val="134"/>
      </rPr>
      <t>））</t>
    </r>
    <r>
      <rPr>
        <sz val="10"/>
        <rFont val="Times New Roman"/>
        <charset val="134"/>
      </rPr>
      <t>/</t>
    </r>
    <r>
      <rPr>
        <sz val="10"/>
        <rFont val="宋体"/>
        <charset val="134"/>
      </rPr>
      <t>年度指标值（</t>
    </r>
    <r>
      <rPr>
        <sz val="10"/>
        <rFont val="Times New Roman"/>
        <charset val="134"/>
      </rPr>
      <t>A</t>
    </r>
    <r>
      <rPr>
        <sz val="10"/>
        <rFont val="宋体"/>
        <charset val="134"/>
      </rPr>
      <t>）</t>
    </r>
    <r>
      <rPr>
        <sz val="10"/>
        <rFont val="Times New Roman"/>
        <charset val="134"/>
      </rPr>
      <t>*100%</t>
    </r>
    <r>
      <rPr>
        <sz val="10"/>
        <rFont val="宋体"/>
        <charset val="134"/>
      </rPr>
      <t>。若计算结果在</t>
    </r>
    <r>
      <rPr>
        <sz val="10"/>
        <rFont val="Times New Roman"/>
        <charset val="134"/>
      </rPr>
      <t>200%-300%</t>
    </r>
    <r>
      <rPr>
        <sz val="10"/>
        <rFont val="宋体"/>
        <charset val="134"/>
      </rPr>
      <t>（含</t>
    </r>
    <r>
      <rPr>
        <sz val="10"/>
        <rFont val="Times New Roman"/>
        <charset val="134"/>
      </rPr>
      <t>200%</t>
    </r>
    <r>
      <rPr>
        <sz val="10"/>
        <rFont val="宋体"/>
        <charset val="134"/>
      </rPr>
      <t>）区间，则按照该指标分值的</t>
    </r>
    <r>
      <rPr>
        <sz val="10"/>
        <rFont val="Times New Roman"/>
        <charset val="134"/>
      </rPr>
      <t>10%</t>
    </r>
    <r>
      <rPr>
        <sz val="10"/>
        <rFont val="宋体"/>
        <charset val="134"/>
      </rPr>
      <t>扣分；计算结果在</t>
    </r>
    <r>
      <rPr>
        <sz val="10"/>
        <rFont val="Times New Roman"/>
        <charset val="134"/>
      </rPr>
      <t>300%-500%</t>
    </r>
    <r>
      <rPr>
        <sz val="10"/>
        <rFont val="宋体"/>
        <charset val="134"/>
      </rPr>
      <t>（含</t>
    </r>
    <r>
      <rPr>
        <sz val="10"/>
        <rFont val="Times New Roman"/>
        <charset val="134"/>
      </rPr>
      <t>300%</t>
    </r>
    <r>
      <rPr>
        <sz val="10"/>
        <rFont val="宋体"/>
        <charset val="134"/>
      </rPr>
      <t>）区间，则按照该指标分值的</t>
    </r>
    <r>
      <rPr>
        <sz val="10"/>
        <rFont val="Times New Roman"/>
        <charset val="134"/>
      </rPr>
      <t>20%</t>
    </r>
    <r>
      <rPr>
        <sz val="10"/>
        <rFont val="宋体"/>
        <charset val="134"/>
      </rPr>
      <t>扣分；计算结果高于</t>
    </r>
    <r>
      <rPr>
        <sz val="10"/>
        <rFont val="Times New Roman"/>
        <charset val="134"/>
      </rPr>
      <t>500%</t>
    </r>
    <r>
      <rPr>
        <sz val="10"/>
        <rFont val="宋体"/>
        <charset val="134"/>
      </rPr>
      <t>（含</t>
    </r>
    <r>
      <rPr>
        <sz val="10"/>
        <rFont val="Times New Roman"/>
        <charset val="134"/>
      </rPr>
      <t>500%</t>
    </r>
    <r>
      <rPr>
        <sz val="10"/>
        <rFont val="宋体"/>
        <charset val="134"/>
      </rPr>
      <t>），则按照该指标分值的</t>
    </r>
    <r>
      <rPr>
        <sz val="10"/>
        <rFont val="Times New Roman"/>
        <charset val="134"/>
      </rPr>
      <t>30%</t>
    </r>
    <r>
      <rPr>
        <sz val="10"/>
        <rFont val="宋体"/>
        <charset val="134"/>
      </rPr>
      <t>扣分。</t>
    </r>
  </si>
  <si>
    <r>
      <rPr>
        <sz val="10"/>
        <rFont val="Times New Roman"/>
        <charset val="134"/>
      </rPr>
      <t xml:space="preserve">       3. </t>
    </r>
    <r>
      <rPr>
        <sz val="10"/>
        <rFont val="宋体"/>
        <charset val="134"/>
      </rPr>
      <t>请在“偏差原因分析及改进措施”中说明偏离目标、不能完成目标的原因及拟采取的措施。</t>
    </r>
  </si>
  <si>
    <r>
      <rPr>
        <sz val="10"/>
        <rFont val="Times New Roman"/>
        <charset val="134"/>
      </rPr>
      <t xml:space="preserve">       4. 90</t>
    </r>
    <r>
      <rPr>
        <sz val="10"/>
        <rFont val="宋体"/>
        <charset val="134"/>
      </rPr>
      <t>（含）</t>
    </r>
    <r>
      <rPr>
        <sz val="10"/>
        <rFont val="Times New Roman"/>
        <charset val="134"/>
      </rPr>
      <t>-100</t>
    </r>
    <r>
      <rPr>
        <sz val="10"/>
        <rFont val="宋体"/>
        <charset val="134"/>
      </rPr>
      <t>分为优、</t>
    </r>
    <r>
      <rPr>
        <sz val="10"/>
        <rFont val="Times New Roman"/>
        <charset val="134"/>
      </rPr>
      <t>80</t>
    </r>
    <r>
      <rPr>
        <sz val="10"/>
        <rFont val="宋体"/>
        <charset val="134"/>
      </rPr>
      <t>（含）</t>
    </r>
    <r>
      <rPr>
        <sz val="10"/>
        <rFont val="Times New Roman"/>
        <charset val="134"/>
      </rPr>
      <t>-90</t>
    </r>
    <r>
      <rPr>
        <sz val="10"/>
        <rFont val="宋体"/>
        <charset val="134"/>
      </rPr>
      <t>分为良、</t>
    </r>
    <r>
      <rPr>
        <sz val="10"/>
        <rFont val="Times New Roman"/>
        <charset val="134"/>
      </rPr>
      <t>60</t>
    </r>
    <r>
      <rPr>
        <sz val="10"/>
        <rFont val="宋体"/>
        <charset val="134"/>
      </rPr>
      <t>（含）</t>
    </r>
    <r>
      <rPr>
        <sz val="10"/>
        <rFont val="Times New Roman"/>
        <charset val="134"/>
      </rPr>
      <t>-80</t>
    </r>
    <r>
      <rPr>
        <sz val="10"/>
        <rFont val="宋体"/>
        <charset val="134"/>
      </rPr>
      <t>分为中、</t>
    </r>
    <r>
      <rPr>
        <sz val="10"/>
        <rFont val="Times New Roman"/>
        <charset val="134"/>
      </rPr>
      <t>60</t>
    </r>
    <r>
      <rPr>
        <sz val="10"/>
        <rFont val="宋体"/>
        <charset val="134"/>
      </rPr>
      <t>分以下为差。</t>
    </r>
  </si>
  <si>
    <r>
      <rPr>
        <b/>
        <sz val="16"/>
        <rFont val="微软雅黑 Light"/>
        <charset val="134"/>
      </rPr>
      <t>项目支出绩效自评表</t>
    </r>
  </si>
  <si>
    <r>
      <rPr>
        <sz val="11"/>
        <rFont val="宋体"/>
        <charset val="134"/>
      </rPr>
      <t>金额单位：万元</t>
    </r>
  </si>
  <si>
    <r>
      <rPr>
        <sz val="11"/>
        <rFont val="宋体"/>
        <charset val="134"/>
      </rPr>
      <t>项目名称</t>
    </r>
  </si>
  <si>
    <t>暑期劳务派遣费</t>
  </si>
  <si>
    <r>
      <rPr>
        <sz val="11"/>
        <rFont val="宋体"/>
        <charset val="134"/>
      </rPr>
      <t>实施单位：</t>
    </r>
  </si>
  <si>
    <r>
      <rPr>
        <sz val="11"/>
        <rFont val="宋体"/>
        <charset val="134"/>
      </rPr>
      <t>项目负责人</t>
    </r>
  </si>
  <si>
    <r>
      <rPr>
        <sz val="11"/>
        <rFont val="宋体"/>
        <charset val="134"/>
      </rPr>
      <t>联系电话</t>
    </r>
  </si>
  <si>
    <r>
      <rPr>
        <sz val="11"/>
        <rFont val="宋体"/>
        <charset val="134"/>
      </rPr>
      <t>年初预算数</t>
    </r>
  </si>
  <si>
    <r>
      <rPr>
        <sz val="11"/>
        <rFont val="宋体"/>
        <charset val="134"/>
      </rPr>
      <t>全年预算数</t>
    </r>
  </si>
  <si>
    <r>
      <rPr>
        <sz val="11"/>
        <rFont val="宋体"/>
        <charset val="134"/>
      </rPr>
      <t>全年执行数</t>
    </r>
  </si>
  <si>
    <r>
      <rPr>
        <sz val="11"/>
        <rFont val="宋体"/>
        <charset val="134"/>
      </rPr>
      <t>分值</t>
    </r>
  </si>
  <si>
    <r>
      <rPr>
        <sz val="11"/>
        <rFont val="宋体"/>
        <charset val="134"/>
      </rPr>
      <t>得分</t>
    </r>
  </si>
  <si>
    <r>
      <rPr>
        <sz val="11"/>
        <rFont val="宋体"/>
        <charset val="134"/>
      </rPr>
      <t>年度资金总额：</t>
    </r>
  </si>
  <si>
    <r>
      <rPr>
        <sz val="11"/>
        <rFont val="宋体"/>
        <charset val="134"/>
      </rPr>
      <t>其中：当年财政拨款</t>
    </r>
  </si>
  <si>
    <r>
      <rPr>
        <sz val="11"/>
        <rFont val="宋体"/>
        <charset val="134"/>
      </rPr>
      <t>预期目标</t>
    </r>
  </si>
  <si>
    <r>
      <rPr>
        <sz val="11"/>
        <rFont val="宋体"/>
        <charset val="134"/>
      </rPr>
      <t>实际完成情况</t>
    </r>
  </si>
  <si>
    <t>保证暑期接待任务顺利完成，保障临时用工人员工资发放。</t>
  </si>
  <si>
    <t>根据年度工作计划，及时发放临时用工人员工资，保障了暑期接待任务顺利完成，达到项目预期。</t>
  </si>
  <si>
    <r>
      <rPr>
        <sz val="11"/>
        <rFont val="宋体"/>
        <charset val="134"/>
      </rPr>
      <t>一级指标</t>
    </r>
  </si>
  <si>
    <r>
      <rPr>
        <sz val="11"/>
        <rFont val="宋体"/>
        <charset val="134"/>
      </rPr>
      <t>二级指标</t>
    </r>
  </si>
  <si>
    <r>
      <rPr>
        <sz val="11"/>
        <rFont val="宋体"/>
        <charset val="134"/>
      </rPr>
      <t>三级指标</t>
    </r>
  </si>
  <si>
    <r>
      <rPr>
        <sz val="11"/>
        <rFont val="宋体"/>
        <charset val="134"/>
      </rPr>
      <t>年度指标值</t>
    </r>
  </si>
  <si>
    <r>
      <rPr>
        <sz val="11"/>
        <rFont val="宋体"/>
        <charset val="134"/>
      </rPr>
      <t>实际完成值</t>
    </r>
  </si>
  <si>
    <r>
      <rPr>
        <sz val="11"/>
        <rFont val="宋体"/>
        <charset val="134"/>
      </rPr>
      <t>数量指标</t>
    </r>
  </si>
  <si>
    <t>临时用工人员人数</t>
  </si>
  <si>
    <t>计划用工人数/月</t>
  </si>
  <si>
    <t>按每月实际用工人数发放</t>
  </si>
  <si>
    <r>
      <rPr>
        <sz val="11"/>
        <rFont val="宋体"/>
        <charset val="134"/>
      </rPr>
      <t>质量指标</t>
    </r>
  </si>
  <si>
    <t>保障临时用工人员工资及时发放</t>
  </si>
  <si>
    <t>定性3-高中低</t>
  </si>
  <si>
    <t>高标准保障</t>
  </si>
  <si>
    <t>质量达标率有待进一步明确与提升</t>
  </si>
  <si>
    <r>
      <rPr>
        <sz val="11"/>
        <rFont val="宋体"/>
        <charset val="134"/>
      </rPr>
      <t>时效指标</t>
    </r>
  </si>
  <si>
    <r>
      <rPr>
        <sz val="11"/>
        <rFont val="Times New Roman"/>
        <charset val="134"/>
      </rPr>
      <t>2022</t>
    </r>
    <r>
      <rPr>
        <sz val="11"/>
        <rFont val="宋体"/>
        <charset val="134"/>
      </rPr>
      <t>年</t>
    </r>
    <r>
      <rPr>
        <sz val="11"/>
        <rFont val="Times New Roman"/>
        <charset val="134"/>
      </rPr>
      <t>4-8</t>
    </r>
    <r>
      <rPr>
        <sz val="11"/>
        <rFont val="宋体"/>
        <charset val="134"/>
      </rPr>
      <t>月</t>
    </r>
    <r>
      <rPr>
        <sz val="11"/>
        <rFont val="宋体"/>
        <charset val="134"/>
      </rPr>
      <t>金额全部支出</t>
    </r>
  </si>
  <si>
    <t>5个月</t>
  </si>
  <si>
    <t>9个月</t>
  </si>
  <si>
    <r>
      <rPr>
        <sz val="11"/>
        <rFont val="宋体"/>
        <charset val="134"/>
      </rPr>
      <t>成本指标</t>
    </r>
  </si>
  <si>
    <t>控制在预算范围内</t>
  </si>
  <si>
    <r>
      <rPr>
        <sz val="11"/>
        <rFont val="宋体"/>
        <charset val="134"/>
      </rPr>
      <t>效益指标</t>
    </r>
  </si>
  <si>
    <t>保障暑期接待任务顺利完成</t>
  </si>
  <si>
    <t>高质量保障</t>
  </si>
  <si>
    <t>反映项目社会效益指标的量化考核有待进一步改进。</t>
  </si>
  <si>
    <r>
      <rPr>
        <sz val="11"/>
        <rFont val="宋体"/>
        <charset val="134"/>
      </rPr>
      <t>服务对象
满意度指标</t>
    </r>
  </si>
  <si>
    <t>劳务派遣人员满意度</t>
  </si>
  <si>
    <r>
      <rPr>
        <sz val="11"/>
        <rFont val="宋体"/>
        <charset val="134"/>
      </rPr>
      <t>≥</t>
    </r>
    <r>
      <rPr>
        <sz val="11"/>
        <rFont val="Times New Roman"/>
        <charset val="134"/>
      </rPr>
      <t>95%</t>
    </r>
  </si>
  <si>
    <t>≥95%</t>
  </si>
</sst>
</file>

<file path=xl/styles.xml><?xml version="1.0" encoding="utf-8"?>
<styleSheet xmlns="http://schemas.openxmlformats.org/spreadsheetml/2006/main">
  <numFmts count="8">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Red]\(0\)"/>
    <numFmt numFmtId="177" formatCode="0_ "/>
    <numFmt numFmtId="178" formatCode="0.00_ "/>
    <numFmt numFmtId="179" formatCode="0.0_ "/>
  </numFmts>
  <fonts count="33">
    <font>
      <sz val="11"/>
      <color theme="1"/>
      <name val="等线"/>
      <charset val="134"/>
      <scheme val="minor"/>
    </font>
    <font>
      <sz val="16"/>
      <name val="Times New Roman"/>
      <charset val="134"/>
    </font>
    <font>
      <sz val="11"/>
      <name val="Times New Roman"/>
      <charset val="134"/>
    </font>
    <font>
      <b/>
      <sz val="11"/>
      <name val="Times New Roman"/>
      <charset val="134"/>
    </font>
    <font>
      <sz val="10"/>
      <name val="Times New Roman"/>
      <charset val="134"/>
    </font>
    <font>
      <b/>
      <sz val="16"/>
      <name val="Times New Roman"/>
      <charset val="134"/>
    </font>
    <font>
      <sz val="11"/>
      <name val="宋体"/>
      <charset val="134"/>
    </font>
    <font>
      <sz val="11"/>
      <name val="宋体"/>
      <charset val="134"/>
    </font>
    <font>
      <sz val="11"/>
      <name val="Times New Roman"/>
      <charset val="134"/>
    </font>
    <font>
      <b/>
      <sz val="16"/>
      <name val="微软雅黑 Light"/>
      <charset val="134"/>
    </font>
    <font>
      <b/>
      <sz val="16"/>
      <name val="宋体"/>
      <charset val="134"/>
    </font>
    <font>
      <b/>
      <sz val="11"/>
      <name val="宋体"/>
      <charset val="134"/>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
      <sz val="12"/>
      <name val="宋体"/>
      <charset val="134"/>
    </font>
    <font>
      <sz val="10"/>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46">
    <border>
      <left/>
      <right/>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hair">
        <color auto="1"/>
      </left>
      <right/>
      <top style="thin">
        <color auto="1"/>
      </top>
      <bottom style="hair">
        <color auto="1"/>
      </bottom>
      <diagonal/>
    </border>
    <border>
      <left/>
      <right style="hair">
        <color auto="1"/>
      </right>
      <top style="thin">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top style="hair">
        <color auto="1"/>
      </top>
      <bottom style="thin">
        <color auto="1"/>
      </bottom>
      <diagonal/>
    </border>
    <border>
      <left/>
      <right style="hair">
        <color auto="1"/>
      </right>
      <top style="hair">
        <color auto="1"/>
      </top>
      <bottom style="thin">
        <color auto="1"/>
      </bottom>
      <diagonal/>
    </border>
    <border>
      <left style="thin">
        <color auto="1"/>
      </left>
      <right style="hair">
        <color auto="1"/>
      </right>
      <top style="thin">
        <color auto="1"/>
      </top>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thin">
        <color auto="1"/>
      </top>
      <bottom style="hair">
        <color auto="1"/>
      </bottom>
      <diagonal/>
    </border>
    <border>
      <left style="thin">
        <color auto="1"/>
      </left>
      <right style="hair">
        <color auto="1"/>
      </right>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bottom/>
      <diagonal/>
    </border>
    <border>
      <left style="hair">
        <color auto="1"/>
      </left>
      <right style="hair">
        <color auto="1"/>
      </right>
      <top/>
      <bottom/>
      <diagonal/>
    </border>
    <border>
      <left style="hair">
        <color auto="1"/>
      </left>
      <right style="thin">
        <color auto="1"/>
      </right>
      <top style="hair">
        <color auto="1"/>
      </top>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right/>
      <top style="thin">
        <color auto="1"/>
      </top>
      <bottom/>
      <diagonal/>
    </border>
    <border>
      <left style="hair">
        <color auto="1"/>
      </left>
      <right style="thin">
        <color auto="1"/>
      </right>
      <top style="thin">
        <color auto="1"/>
      </top>
      <bottom style="hair">
        <color auto="1"/>
      </bottom>
      <diagonal/>
    </border>
    <border>
      <left style="hair">
        <color auto="1"/>
      </left>
      <right/>
      <top style="hair">
        <color auto="1"/>
      </top>
      <bottom/>
      <diagonal/>
    </border>
    <border>
      <left/>
      <right/>
      <top style="hair">
        <color auto="1"/>
      </top>
      <bottom/>
      <diagonal/>
    </border>
    <border>
      <left/>
      <right style="thin">
        <color auto="1"/>
      </right>
      <top style="hair">
        <color auto="1"/>
      </top>
      <bottom/>
      <diagonal/>
    </border>
    <border>
      <left style="hair">
        <color auto="1"/>
      </left>
      <right style="thin">
        <color auto="1"/>
      </right>
      <top style="hair">
        <color auto="1"/>
      </top>
      <bottom style="thin">
        <color auto="1"/>
      </bottom>
      <diagonal/>
    </border>
    <border>
      <left style="hair">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2" fillId="2" borderId="0" applyNumberFormat="0" applyBorder="0" applyAlignment="0" applyProtection="0">
      <alignment vertical="center"/>
    </xf>
    <xf numFmtId="0" fontId="13" fillId="3" borderId="3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4" borderId="0" applyNumberFormat="0" applyBorder="0" applyAlignment="0" applyProtection="0">
      <alignment vertical="center"/>
    </xf>
    <xf numFmtId="0" fontId="14" fillId="5" borderId="0" applyNumberFormat="0" applyBorder="0" applyAlignment="0" applyProtection="0">
      <alignment vertical="center"/>
    </xf>
    <xf numFmtId="43" fontId="0" fillId="0" borderId="0" applyFont="0" applyFill="0" applyBorder="0" applyAlignment="0" applyProtection="0">
      <alignment vertical="center"/>
    </xf>
    <xf numFmtId="0" fontId="15" fillId="6"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7" borderId="39" applyNumberFormat="0" applyFont="0" applyAlignment="0" applyProtection="0">
      <alignment vertical="center"/>
    </xf>
    <xf numFmtId="0" fontId="15" fillId="8"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40" applyNumberFormat="0" applyFill="0" applyAlignment="0" applyProtection="0">
      <alignment vertical="center"/>
    </xf>
    <xf numFmtId="0" fontId="23" fillId="0" borderId="40" applyNumberFormat="0" applyFill="0" applyAlignment="0" applyProtection="0">
      <alignment vertical="center"/>
    </xf>
    <xf numFmtId="0" fontId="15" fillId="9" borderId="0" applyNumberFormat="0" applyBorder="0" applyAlignment="0" applyProtection="0">
      <alignment vertical="center"/>
    </xf>
    <xf numFmtId="0" fontId="18" fillId="0" borderId="41" applyNumberFormat="0" applyFill="0" applyAlignment="0" applyProtection="0">
      <alignment vertical="center"/>
    </xf>
    <xf numFmtId="0" fontId="15" fillId="10" borderId="0" applyNumberFormat="0" applyBorder="0" applyAlignment="0" applyProtection="0">
      <alignment vertical="center"/>
    </xf>
    <xf numFmtId="0" fontId="24" fillId="11" borderId="42" applyNumberFormat="0" applyAlignment="0" applyProtection="0">
      <alignment vertical="center"/>
    </xf>
    <xf numFmtId="0" fontId="25" fillId="11" borderId="38" applyNumberFormat="0" applyAlignment="0" applyProtection="0">
      <alignment vertical="center"/>
    </xf>
    <xf numFmtId="0" fontId="26" fillId="12" borderId="43" applyNumberFormat="0" applyAlignment="0" applyProtection="0">
      <alignment vertical="center"/>
    </xf>
    <xf numFmtId="0" fontId="12" fillId="13" borderId="0" applyNumberFormat="0" applyBorder="0" applyAlignment="0" applyProtection="0">
      <alignment vertical="center"/>
    </xf>
    <xf numFmtId="0" fontId="15" fillId="14" borderId="0" applyNumberFormat="0" applyBorder="0" applyAlignment="0" applyProtection="0">
      <alignment vertical="center"/>
    </xf>
    <xf numFmtId="0" fontId="27" fillId="0" borderId="44" applyNumberFormat="0" applyFill="0" applyAlignment="0" applyProtection="0">
      <alignment vertical="center"/>
    </xf>
    <xf numFmtId="0" fontId="28" fillId="0" borderId="45" applyNumberFormat="0" applyFill="0" applyAlignment="0" applyProtection="0">
      <alignment vertical="center"/>
    </xf>
    <xf numFmtId="0" fontId="29" fillId="15" borderId="0" applyNumberFormat="0" applyBorder="0" applyAlignment="0" applyProtection="0">
      <alignment vertical="center"/>
    </xf>
    <xf numFmtId="0" fontId="30" fillId="16" borderId="0" applyNumberFormat="0" applyBorder="0" applyAlignment="0" applyProtection="0">
      <alignment vertical="center"/>
    </xf>
    <xf numFmtId="0" fontId="12" fillId="17" borderId="0" applyNumberFormat="0" applyBorder="0" applyAlignment="0" applyProtection="0">
      <alignment vertical="center"/>
    </xf>
    <xf numFmtId="0" fontId="15"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5" fillId="27" borderId="0" applyNumberFormat="0" applyBorder="0" applyAlignment="0" applyProtection="0">
      <alignment vertical="center"/>
    </xf>
    <xf numFmtId="0" fontId="12" fillId="28" borderId="0" applyNumberFormat="0" applyBorder="0" applyAlignment="0" applyProtection="0">
      <alignment vertical="center"/>
    </xf>
    <xf numFmtId="0" fontId="15" fillId="29" borderId="0" applyNumberFormat="0" applyBorder="0" applyAlignment="0" applyProtection="0">
      <alignment vertical="center"/>
    </xf>
    <xf numFmtId="0" fontId="15" fillId="30" borderId="0" applyNumberFormat="0" applyBorder="0" applyAlignment="0" applyProtection="0">
      <alignment vertical="center"/>
    </xf>
    <xf numFmtId="0" fontId="12" fillId="31" borderId="0" applyNumberFormat="0" applyBorder="0" applyAlignment="0" applyProtection="0">
      <alignment vertical="center"/>
    </xf>
    <xf numFmtId="0" fontId="15" fillId="32" borderId="0" applyNumberFormat="0" applyBorder="0" applyAlignment="0" applyProtection="0">
      <alignment vertical="center"/>
    </xf>
    <xf numFmtId="0" fontId="31" fillId="0" borderId="0"/>
  </cellStyleXfs>
  <cellXfs count="208">
    <xf numFmtId="0" fontId="0" fillId="0" borderId="0" xfId="0">
      <alignment vertical="center"/>
    </xf>
    <xf numFmtId="0" fontId="1" fillId="0" borderId="0" xfId="0" applyFont="1" applyFill="1">
      <alignment vertical="center"/>
    </xf>
    <xf numFmtId="0" fontId="2" fillId="0" borderId="0" xfId="0" applyFont="1" applyFill="1" applyAlignment="1">
      <alignment horizontal="center" vertical="center"/>
    </xf>
    <xf numFmtId="0" fontId="3" fillId="0" borderId="0" xfId="0" applyFont="1" applyFill="1">
      <alignment vertical="center"/>
    </xf>
    <xf numFmtId="0" fontId="4" fillId="0" borderId="0" xfId="0" applyFont="1" applyFill="1">
      <alignment vertical="center"/>
    </xf>
    <xf numFmtId="0" fontId="2" fillId="0" borderId="0" xfId="0" applyFont="1" applyFill="1">
      <alignment vertical="center"/>
    </xf>
    <xf numFmtId="0" fontId="2" fillId="0" borderId="0" xfId="0" applyFont="1" applyFill="1" applyAlignment="1">
      <alignment horizontal="justify" vertical="center" wrapText="1"/>
    </xf>
    <xf numFmtId="0" fontId="5" fillId="0" borderId="0" xfId="0" applyFont="1" applyFill="1" applyAlignment="1">
      <alignment horizontal="center" vertical="center"/>
    </xf>
    <xf numFmtId="0" fontId="5" fillId="0" borderId="0" xfId="0" applyFont="1" applyFill="1" applyAlignment="1">
      <alignment horizontal="justify" vertical="center" wrapTex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6" fillId="0" borderId="2" xfId="0" applyFont="1" applyFill="1" applyBorder="1" applyAlignment="1">
      <alignment horizontal="center" vertical="center"/>
    </xf>
    <xf numFmtId="0" fontId="2" fillId="0" borderId="2" xfId="0" applyFont="1" applyFill="1" applyBorder="1" applyAlignment="1">
      <alignment horizontal="justify" vertical="center" wrapText="1"/>
    </xf>
    <xf numFmtId="0" fontId="6"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6" fillId="0" borderId="4" xfId="0" applyFont="1" applyFill="1" applyBorder="1" applyAlignment="1">
      <alignment horizontal="center" vertical="center"/>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6" fillId="0" borderId="6" xfId="0" applyFont="1" applyFill="1" applyBorder="1" applyAlignment="1">
      <alignment horizontal="center" vertical="center"/>
    </xf>
    <xf numFmtId="0" fontId="2" fillId="0" borderId="6"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xf>
    <xf numFmtId="0" fontId="2" fillId="0" borderId="9" xfId="0" applyFont="1" applyFill="1" applyBorder="1" applyAlignment="1">
      <alignment horizontal="justify" vertical="center"/>
    </xf>
    <xf numFmtId="0" fontId="2" fillId="0" borderId="10" xfId="0" applyFont="1" applyFill="1" applyBorder="1" applyAlignment="1">
      <alignment horizontal="justify" vertical="center"/>
    </xf>
    <xf numFmtId="43" fontId="2" fillId="0" borderId="4" xfId="0" applyNumberFormat="1" applyFont="1" applyFill="1" applyBorder="1" applyAlignment="1">
      <alignment horizontal="justify" vertical="center" wrapText="1"/>
    </xf>
    <xf numFmtId="43" fontId="2" fillId="0" borderId="4" xfId="0" applyNumberFormat="1" applyFont="1" applyFill="1" applyBorder="1">
      <alignment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justify" vertical="center"/>
    </xf>
    <xf numFmtId="0" fontId="2" fillId="0" borderId="14" xfId="0" applyFont="1" applyFill="1" applyBorder="1" applyAlignment="1">
      <alignment horizontal="justify" vertical="center"/>
    </xf>
    <xf numFmtId="43" fontId="2" fillId="0" borderId="12" xfId="0" applyNumberFormat="1" applyFont="1" applyFill="1" applyBorder="1" applyAlignment="1">
      <alignment horizontal="justify" vertical="center" wrapText="1"/>
    </xf>
    <xf numFmtId="43" fontId="2" fillId="0" borderId="12" xfId="0" applyNumberFormat="1" applyFont="1" applyFill="1" applyBorder="1">
      <alignment vertical="center"/>
    </xf>
    <xf numFmtId="0" fontId="2" fillId="0" borderId="15"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6" fillId="0" borderId="9" xfId="0" applyFont="1" applyFill="1" applyBorder="1" applyAlignment="1">
      <alignment horizontal="justify" vertical="center" wrapText="1"/>
    </xf>
    <xf numFmtId="0" fontId="2" fillId="0" borderId="20" xfId="0" applyFont="1" applyFill="1" applyBorder="1" applyAlignment="1">
      <alignment horizontal="justify" vertical="center" wrapText="1"/>
    </xf>
    <xf numFmtId="0" fontId="2" fillId="0" borderId="21" xfId="0" applyFont="1" applyFill="1" applyBorder="1" applyAlignment="1">
      <alignment horizontal="justify" vertical="center" wrapText="1"/>
    </xf>
    <xf numFmtId="0" fontId="6" fillId="0" borderId="22" xfId="0" applyFont="1" applyFill="1" applyBorder="1" applyAlignment="1">
      <alignment horizontal="justify" vertical="center" wrapText="1"/>
    </xf>
    <xf numFmtId="0" fontId="2" fillId="0" borderId="5"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6" fillId="0" borderId="4" xfId="0" applyFont="1" applyFill="1" applyBorder="1" applyAlignment="1">
      <alignment horizontal="justify" vertical="center"/>
    </xf>
    <xf numFmtId="0" fontId="7" fillId="0" borderId="4" xfId="0" applyFont="1" applyFill="1" applyBorder="1" applyAlignment="1">
      <alignment horizontal="center" vertical="center"/>
    </xf>
    <xf numFmtId="176" fontId="7" fillId="0" borderId="3" xfId="0" applyNumberFormat="1" applyFont="1" applyFill="1" applyBorder="1" applyAlignment="1">
      <alignment horizontal="center" vertical="center" wrapText="1"/>
    </xf>
    <xf numFmtId="177" fontId="2" fillId="0" borderId="4" xfId="0" applyNumberFormat="1" applyFont="1" applyFill="1" applyBorder="1" applyAlignment="1">
      <alignment horizontal="center" vertical="center"/>
    </xf>
    <xf numFmtId="178" fontId="2" fillId="0" borderId="4" xfId="0" applyNumberFormat="1" applyFont="1" applyFill="1" applyBorder="1" applyAlignment="1">
      <alignment horizontal="center" vertical="center"/>
    </xf>
    <xf numFmtId="0" fontId="2" fillId="0" borderId="25" xfId="0" applyFont="1" applyFill="1" applyBorder="1" applyAlignment="1">
      <alignment horizontal="center" vertical="center" wrapText="1"/>
    </xf>
    <xf numFmtId="0" fontId="6" fillId="0" borderId="9" xfId="0" applyFont="1" applyFill="1" applyBorder="1" applyAlignment="1">
      <alignment horizontal="justify" vertical="center"/>
    </xf>
    <xf numFmtId="9" fontId="6" fillId="0" borderId="9" xfId="0" applyNumberFormat="1" applyFont="1" applyFill="1" applyBorder="1" applyAlignment="1">
      <alignment horizontal="center" vertical="center"/>
    </xf>
    <xf numFmtId="176" fontId="6" fillId="0" borderId="3" xfId="0" applyNumberFormat="1" applyFont="1" applyFill="1" applyBorder="1" applyAlignment="1">
      <alignment horizontal="center" vertical="center" wrapText="1"/>
    </xf>
    <xf numFmtId="0" fontId="2" fillId="0" borderId="4" xfId="0" applyFont="1" applyFill="1" applyBorder="1" applyAlignment="1">
      <alignment horizontal="justify" vertical="center"/>
    </xf>
    <xf numFmtId="9" fontId="6" fillId="0" borderId="23" xfId="0" applyNumberFormat="1" applyFont="1" applyFill="1" applyBorder="1" applyAlignment="1">
      <alignment horizontal="center" vertical="center"/>
    </xf>
    <xf numFmtId="43" fontId="2" fillId="0" borderId="4" xfId="0" applyNumberFormat="1" applyFont="1" applyFill="1" applyBorder="1" applyAlignment="1">
      <alignment horizontal="center" vertical="center"/>
    </xf>
    <xf numFmtId="43" fontId="2" fillId="0" borderId="3" xfId="0" applyNumberFormat="1" applyFont="1" applyFill="1" applyBorder="1" applyAlignment="1">
      <alignment horizontal="center" vertical="center" wrapText="1"/>
    </xf>
    <xf numFmtId="9" fontId="8" fillId="0" borderId="26" xfId="0" applyNumberFormat="1" applyFont="1" applyFill="1" applyBorder="1" applyAlignment="1">
      <alignment horizontal="center" vertical="center"/>
    </xf>
    <xf numFmtId="9" fontId="2" fillId="0" borderId="5" xfId="0" applyNumberFormat="1" applyFont="1" applyFill="1" applyBorder="1" applyAlignment="1">
      <alignment horizontal="center" vertical="center" wrapText="1"/>
    </xf>
    <xf numFmtId="0" fontId="3" fillId="0" borderId="27"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28" xfId="0" applyFont="1" applyFill="1" applyBorder="1" applyAlignment="1">
      <alignment horizontal="justify" vertical="center" wrapText="1"/>
    </xf>
    <xf numFmtId="177" fontId="3" fillId="0" borderId="28" xfId="0" applyNumberFormat="1" applyFont="1" applyFill="1" applyBorder="1" applyAlignment="1">
      <alignment horizontal="center" vertical="center"/>
    </xf>
    <xf numFmtId="178" fontId="3" fillId="0" borderId="28" xfId="0" applyNumberFormat="1" applyFont="1" applyFill="1" applyBorder="1" applyAlignment="1">
      <alignment horizontal="center" vertical="center"/>
    </xf>
    <xf numFmtId="0" fontId="2" fillId="0" borderId="29" xfId="0" applyFont="1" applyFill="1" applyBorder="1">
      <alignment vertical="center"/>
    </xf>
    <xf numFmtId="0" fontId="2" fillId="0" borderId="29" xfId="0" applyFont="1" applyFill="1" applyBorder="1" applyAlignment="1">
      <alignment horizontal="justify" vertical="center" wrapText="1"/>
    </xf>
    <xf numFmtId="0" fontId="4" fillId="0" borderId="0" xfId="0" applyFont="1" applyFill="1" applyAlignment="1">
      <alignment horizontal="justify" vertical="center" wrapText="1"/>
    </xf>
    <xf numFmtId="0" fontId="4" fillId="0" borderId="0" xfId="0" applyFont="1" applyFill="1" applyAlignment="1">
      <alignment horizontal="justify" vertical="center"/>
    </xf>
    <xf numFmtId="43" fontId="2" fillId="0" borderId="0" xfId="0" applyNumberFormat="1" applyFont="1" applyFill="1">
      <alignment vertical="center"/>
    </xf>
    <xf numFmtId="0" fontId="2" fillId="0" borderId="0" xfId="0" applyFont="1" applyFill="1" applyAlignment="1">
      <alignment horizontal="right" vertical="center"/>
    </xf>
    <xf numFmtId="0" fontId="2" fillId="0" borderId="30" xfId="0" applyFont="1" applyFill="1" applyBorder="1" applyAlignment="1">
      <alignment horizontal="center" vertical="center"/>
    </xf>
    <xf numFmtId="0" fontId="6" fillId="0" borderId="9"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31" xfId="0" applyFont="1" applyFill="1" applyBorder="1" applyAlignment="1">
      <alignment horizontal="justify" vertical="center"/>
    </xf>
    <xf numFmtId="0" fontId="2" fillId="0" borderId="32" xfId="0" applyFont="1" applyFill="1" applyBorder="1" applyAlignment="1">
      <alignment horizontal="justify" vertical="center"/>
    </xf>
    <xf numFmtId="0" fontId="2" fillId="0" borderId="33" xfId="0" applyFont="1" applyFill="1" applyBorder="1" applyAlignment="1">
      <alignment horizontal="justify" vertical="center"/>
    </xf>
    <xf numFmtId="0" fontId="6" fillId="0" borderId="2" xfId="0" applyFont="1" applyFill="1" applyBorder="1" applyAlignment="1">
      <alignment horizontal="center" vertical="center" wrapText="1"/>
    </xf>
    <xf numFmtId="0" fontId="2" fillId="0" borderId="30" xfId="0" applyFont="1" applyFill="1" applyBorder="1" applyAlignment="1">
      <alignment horizontal="center" vertical="center" wrapText="1"/>
    </xf>
    <xf numFmtId="10" fontId="2" fillId="0" borderId="4" xfId="0" applyNumberFormat="1" applyFont="1" applyFill="1" applyBorder="1" applyAlignment="1">
      <alignment horizontal="right" vertical="center"/>
    </xf>
    <xf numFmtId="178" fontId="2" fillId="0" borderId="23" xfId="0" applyNumberFormat="1" applyFont="1" applyFill="1" applyBorder="1">
      <alignment vertical="center"/>
    </xf>
    <xf numFmtId="177" fontId="2" fillId="0" borderId="23" xfId="0" applyNumberFormat="1" applyFont="1" applyFill="1" applyBorder="1" applyAlignment="1">
      <alignment horizontal="center" vertical="center"/>
    </xf>
    <xf numFmtId="177" fontId="2" fillId="0" borderId="12" xfId="0" applyNumberFormat="1" applyFont="1" applyFill="1" applyBorder="1" applyAlignment="1">
      <alignment horizontal="center" vertical="center"/>
    </xf>
    <xf numFmtId="177" fontId="2" fillId="0" borderId="34" xfId="0" applyNumberFormat="1" applyFont="1" applyFill="1" applyBorder="1" applyAlignment="1">
      <alignment horizontal="center" vertical="center"/>
    </xf>
    <xf numFmtId="0" fontId="6" fillId="0" borderId="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6" fillId="0" borderId="0" xfId="0" applyFont="1" applyFill="1" applyAlignment="1">
      <alignment horizontal="center" vertical="center" wrapText="1"/>
    </xf>
    <xf numFmtId="179" fontId="2" fillId="0" borderId="9" xfId="0" applyNumberFormat="1" applyFont="1" applyFill="1" applyBorder="1" applyAlignment="1">
      <alignment horizontal="justify" vertical="center"/>
    </xf>
    <xf numFmtId="179" fontId="2" fillId="0" borderId="20" xfId="0" applyNumberFormat="1" applyFont="1" applyFill="1" applyBorder="1" applyAlignment="1">
      <alignment horizontal="justify" vertical="center"/>
    </xf>
    <xf numFmtId="179" fontId="2" fillId="0" borderId="21" xfId="0" applyNumberFormat="1" applyFont="1" applyFill="1" applyBorder="1" applyAlignment="1">
      <alignment horizontal="justify" vertical="center"/>
    </xf>
    <xf numFmtId="179" fontId="6" fillId="0" borderId="9" xfId="0" applyNumberFormat="1" applyFont="1" applyFill="1" applyBorder="1" applyAlignment="1">
      <alignment horizontal="justify" vertical="center"/>
    </xf>
    <xf numFmtId="179" fontId="6" fillId="0" borderId="20" xfId="0" applyNumberFormat="1" applyFont="1" applyFill="1" applyBorder="1" applyAlignment="1">
      <alignment horizontal="justify" vertical="center"/>
    </xf>
    <xf numFmtId="179" fontId="6" fillId="0" borderId="21" xfId="0" applyNumberFormat="1" applyFont="1" applyFill="1" applyBorder="1" applyAlignment="1">
      <alignment horizontal="justify" vertical="center"/>
    </xf>
    <xf numFmtId="178" fontId="3" fillId="0" borderId="35" xfId="0" applyNumberFormat="1" applyFont="1" applyFill="1" applyBorder="1" applyAlignment="1">
      <alignment horizontal="center" vertical="center"/>
    </xf>
    <xf numFmtId="178" fontId="3" fillId="0" borderId="36" xfId="0" applyNumberFormat="1" applyFont="1" applyFill="1" applyBorder="1" applyAlignment="1">
      <alignment horizontal="center" vertical="center"/>
    </xf>
    <xf numFmtId="178" fontId="3" fillId="0" borderId="37" xfId="0" applyNumberFormat="1" applyFont="1" applyFill="1" applyBorder="1" applyAlignment="1">
      <alignment horizontal="center" vertical="center"/>
    </xf>
    <xf numFmtId="0" fontId="1" fillId="0" borderId="0" xfId="0" applyFont="1">
      <alignment vertical="center"/>
    </xf>
    <xf numFmtId="0" fontId="2" fillId="0" borderId="0" xfId="0" applyFont="1" applyAlignment="1">
      <alignment horizontal="center" vertical="center"/>
    </xf>
    <xf numFmtId="0" fontId="3" fillId="0" borderId="0" xfId="0" applyFont="1">
      <alignment vertical="center"/>
    </xf>
    <xf numFmtId="0" fontId="4" fillId="0" borderId="0" xfId="0" applyFont="1">
      <alignment vertical="center"/>
    </xf>
    <xf numFmtId="0" fontId="2" fillId="0" borderId="0" xfId="0" applyFont="1">
      <alignment vertical="center"/>
    </xf>
    <xf numFmtId="0" fontId="2" fillId="0" borderId="0" xfId="0" applyFont="1" applyAlignment="1">
      <alignment horizontal="justify" vertical="center" wrapText="1"/>
    </xf>
    <xf numFmtId="0" fontId="9"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horizontal="justify" vertical="center" wrapText="1"/>
    </xf>
    <xf numFmtId="0" fontId="10" fillId="0" borderId="0" xfId="0" applyFont="1" applyAlignment="1">
      <alignment horizontal="center" vertical="center"/>
    </xf>
    <xf numFmtId="0" fontId="6" fillId="0" borderId="1" xfId="0" applyFont="1" applyBorder="1" applyAlignment="1">
      <alignment horizontal="center" vertical="center"/>
    </xf>
    <xf numFmtId="0" fontId="2" fillId="0" borderId="2" xfId="0" applyFont="1" applyBorder="1" applyAlignment="1">
      <alignment horizontal="center" vertical="center"/>
    </xf>
    <xf numFmtId="0" fontId="6" fillId="0" borderId="2" xfId="0" applyFont="1" applyBorder="1" applyAlignment="1">
      <alignment horizontal="center" vertical="center"/>
    </xf>
    <xf numFmtId="0" fontId="2" fillId="0" borderId="2" xfId="0" applyFont="1" applyBorder="1" applyAlignment="1">
      <alignment horizontal="justify" vertical="center" wrapText="1"/>
    </xf>
    <xf numFmtId="0" fontId="6" fillId="0" borderId="3" xfId="0" applyFont="1" applyBorder="1" applyAlignment="1">
      <alignment horizontal="center" vertical="center"/>
    </xf>
    <xf numFmtId="0" fontId="2" fillId="0" borderId="4" xfId="0" applyFont="1" applyBorder="1" applyAlignment="1">
      <alignment horizontal="center" vertical="center"/>
    </xf>
    <xf numFmtId="0" fontId="6" fillId="0" borderId="4" xfId="0" applyFont="1" applyBorder="1" applyAlignment="1">
      <alignment horizontal="center" vertical="center"/>
    </xf>
    <xf numFmtId="0" fontId="2" fillId="0" borderId="4" xfId="0" applyFont="1" applyBorder="1" applyAlignment="1">
      <alignment horizontal="center" vertical="center" wrapText="1"/>
    </xf>
    <xf numFmtId="0" fontId="6" fillId="0" borderId="5" xfId="0" applyFont="1" applyBorder="1" applyAlignment="1">
      <alignment horizontal="center" vertical="center"/>
    </xf>
    <xf numFmtId="0" fontId="2" fillId="0" borderId="6" xfId="0" applyFont="1" applyBorder="1" applyAlignment="1">
      <alignment horizontal="center" vertical="center"/>
    </xf>
    <xf numFmtId="0" fontId="6" fillId="0" borderId="6" xfId="0" applyFont="1" applyBorder="1" applyAlignment="1">
      <alignment horizontal="center" vertical="center"/>
    </xf>
    <xf numFmtId="0" fontId="2" fillId="0" borderId="6" xfId="0" applyFont="1" applyBorder="1" applyAlignment="1">
      <alignment horizontal="center" vertical="center" wrapText="1"/>
    </xf>
    <xf numFmtId="0" fontId="6" fillId="0" borderId="1" xfId="0" applyFont="1" applyBorder="1" applyAlignment="1">
      <alignment horizontal="center" vertical="center"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6" fillId="0" borderId="2" xfId="0" applyFont="1" applyBorder="1" applyAlignment="1">
      <alignment horizontal="center" vertical="center" wrapText="1"/>
    </xf>
    <xf numFmtId="0" fontId="2" fillId="0" borderId="3" xfId="0" applyFont="1" applyBorder="1" applyAlignment="1">
      <alignment horizontal="center" vertical="center"/>
    </xf>
    <xf numFmtId="0" fontId="6" fillId="0" borderId="9" xfId="0" applyFont="1" applyBorder="1" applyAlignment="1">
      <alignment horizontal="justify" vertical="center"/>
    </xf>
    <xf numFmtId="0" fontId="2" fillId="0" borderId="10" xfId="0" applyFont="1" applyBorder="1" applyAlignment="1">
      <alignment horizontal="justify" vertical="center"/>
    </xf>
    <xf numFmtId="43" fontId="2" fillId="0" borderId="4" xfId="0" applyNumberFormat="1" applyFont="1" applyBorder="1" applyAlignment="1">
      <alignment horizontal="justify" vertical="center" wrapText="1"/>
    </xf>
    <xf numFmtId="43" fontId="2" fillId="0" borderId="4" xfId="0" applyNumberFormat="1" applyFont="1" applyBorder="1">
      <alignment vertical="center"/>
    </xf>
    <xf numFmtId="0" fontId="2" fillId="0" borderId="9" xfId="0" applyFont="1" applyBorder="1" applyAlignment="1">
      <alignment horizontal="justify"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justify" vertical="center"/>
    </xf>
    <xf numFmtId="0" fontId="2" fillId="0" borderId="14" xfId="0" applyFont="1" applyBorder="1" applyAlignment="1">
      <alignment horizontal="justify" vertical="center"/>
    </xf>
    <xf numFmtId="43" fontId="2" fillId="0" borderId="12" xfId="0" applyNumberFormat="1" applyFont="1" applyBorder="1" applyAlignment="1">
      <alignment horizontal="justify" vertical="center" wrapText="1"/>
    </xf>
    <xf numFmtId="43" fontId="2" fillId="0" borderId="12" xfId="0" applyNumberFormat="1" applyFont="1" applyBorder="1">
      <alignment vertical="center"/>
    </xf>
    <xf numFmtId="0" fontId="6" fillId="0" borderId="15" xfId="0" applyFont="1" applyBorder="1" applyAlignment="1">
      <alignment horizontal="center" vertical="center" wrapText="1"/>
    </xf>
    <xf numFmtId="0" fontId="6" fillId="0" borderId="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6" fillId="0" borderId="9" xfId="0" applyFont="1" applyBorder="1" applyAlignment="1">
      <alignment horizontal="justify" vertical="center" wrapText="1"/>
    </xf>
    <xf numFmtId="0" fontId="2" fillId="0" borderId="20" xfId="0" applyFont="1" applyBorder="1" applyAlignment="1">
      <alignment horizontal="justify" vertical="center" wrapText="1"/>
    </xf>
    <xf numFmtId="0" fontId="2" fillId="0" borderId="21" xfId="0" applyFont="1" applyBorder="1" applyAlignment="1">
      <alignment horizontal="justify" vertical="center" wrapText="1"/>
    </xf>
    <xf numFmtId="0" fontId="6" fillId="0" borderId="22" xfId="0" applyFont="1" applyBorder="1" applyAlignment="1">
      <alignment horizontal="justify" vertical="center" wrapText="1"/>
    </xf>
    <xf numFmtId="0" fontId="6" fillId="0" borderId="5"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2" fillId="0" borderId="24" xfId="0" applyFont="1" applyBorder="1" applyAlignment="1">
      <alignment horizontal="center" vertical="center" wrapText="1"/>
    </xf>
    <xf numFmtId="0" fontId="6" fillId="0" borderId="6" xfId="0" applyFont="1" applyBorder="1" applyAlignment="1">
      <alignment horizontal="center" vertical="center" wrapText="1"/>
    </xf>
    <xf numFmtId="0" fontId="6" fillId="0" borderId="4" xfId="0" applyFont="1" applyBorder="1" applyAlignment="1">
      <alignment horizontal="justify" vertical="center"/>
    </xf>
    <xf numFmtId="176" fontId="2" fillId="0" borderId="3" xfId="0" applyNumberFormat="1" applyFont="1" applyBorder="1" applyAlignment="1">
      <alignment horizontal="center" vertical="center" wrapText="1"/>
    </xf>
    <xf numFmtId="178" fontId="2" fillId="0" borderId="4" xfId="0" applyNumberFormat="1" applyFont="1" applyBorder="1" applyAlignment="1">
      <alignment horizontal="center" vertical="center"/>
    </xf>
    <xf numFmtId="0" fontId="2" fillId="0" borderId="25" xfId="0" applyFont="1" applyBorder="1" applyAlignment="1">
      <alignment horizontal="center" vertical="center" wrapText="1"/>
    </xf>
    <xf numFmtId="176" fontId="6" fillId="0" borderId="3" xfId="0" applyNumberFormat="1" applyFont="1" applyBorder="1" applyAlignment="1">
      <alignment horizontal="justify" vertical="center" wrapText="1"/>
    </xf>
    <xf numFmtId="0" fontId="2" fillId="0" borderId="4" xfId="0" applyFont="1" applyBorder="1" applyAlignment="1">
      <alignment horizontal="justify" vertical="center"/>
    </xf>
    <xf numFmtId="9" fontId="6" fillId="0" borderId="23" xfId="0" applyNumberFormat="1" applyFont="1" applyBorder="1" applyAlignment="1">
      <alignment horizontal="center" vertical="center"/>
    </xf>
    <xf numFmtId="9" fontId="6" fillId="0" borderId="3" xfId="0" applyNumberFormat="1" applyFont="1" applyBorder="1" applyAlignment="1">
      <alignment horizontal="center" vertical="center" wrapText="1"/>
    </xf>
    <xf numFmtId="43" fontId="2" fillId="0" borderId="4" xfId="0" applyNumberFormat="1" applyFont="1" applyBorder="1" applyAlignment="1">
      <alignment horizontal="justify" vertical="center"/>
    </xf>
    <xf numFmtId="43" fontId="2" fillId="0" borderId="3" xfId="0" applyNumberFormat="1" applyFont="1" applyBorder="1" applyAlignment="1">
      <alignment horizontal="justify" vertical="center" wrapText="1"/>
    </xf>
    <xf numFmtId="0" fontId="6" fillId="0" borderId="23" xfId="0" applyFont="1" applyBorder="1" applyAlignment="1">
      <alignment horizontal="justify" vertical="center"/>
    </xf>
    <xf numFmtId="0" fontId="6" fillId="0" borderId="6" xfId="0" applyFont="1" applyBorder="1" applyAlignment="1">
      <alignment horizontal="justify" vertical="center"/>
    </xf>
    <xf numFmtId="10" fontId="6" fillId="0" borderId="26" xfId="0" applyNumberFormat="1" applyFont="1" applyBorder="1" applyAlignment="1">
      <alignment horizontal="center" vertical="center"/>
    </xf>
    <xf numFmtId="9" fontId="6" fillId="0" borderId="5" xfId="0" applyNumberFormat="1" applyFont="1" applyBorder="1" applyAlignment="1">
      <alignment horizontal="center" vertical="center" wrapText="1"/>
    </xf>
    <xf numFmtId="0" fontId="11" fillId="0" borderId="27" xfId="0" applyFont="1" applyBorder="1" applyAlignment="1">
      <alignment horizontal="center" vertical="center"/>
    </xf>
    <xf numFmtId="0" fontId="3" fillId="0" borderId="28" xfId="0" applyFont="1" applyBorder="1" applyAlignment="1">
      <alignment horizontal="center" vertical="center"/>
    </xf>
    <xf numFmtId="0" fontId="3" fillId="0" borderId="28" xfId="0" applyFont="1" applyBorder="1" applyAlignment="1">
      <alignment horizontal="justify" vertical="center" wrapText="1"/>
    </xf>
    <xf numFmtId="177" fontId="3" fillId="0" borderId="28" xfId="0" applyNumberFormat="1" applyFont="1" applyBorder="1" applyAlignment="1">
      <alignment horizontal="center" vertical="center"/>
    </xf>
    <xf numFmtId="178" fontId="3" fillId="0" borderId="28" xfId="0" applyNumberFormat="1" applyFont="1" applyBorder="1" applyAlignment="1">
      <alignment horizontal="center" vertical="center"/>
    </xf>
    <xf numFmtId="0" fontId="2" fillId="0" borderId="29" xfId="0" applyFont="1" applyBorder="1">
      <alignment vertical="center"/>
    </xf>
    <xf numFmtId="0" fontId="2" fillId="0" borderId="29" xfId="0" applyFont="1" applyBorder="1" applyAlignment="1">
      <alignment horizontal="justify" vertical="center" wrapText="1"/>
    </xf>
    <xf numFmtId="0" fontId="4" fillId="0" borderId="0" xfId="0" applyFont="1" applyAlignment="1">
      <alignment horizontal="justify" vertical="center" wrapText="1"/>
    </xf>
    <xf numFmtId="0" fontId="4" fillId="0" borderId="0" xfId="0" applyFont="1" applyAlignment="1">
      <alignment horizontal="justify" vertical="center"/>
    </xf>
    <xf numFmtId="43" fontId="2" fillId="0" borderId="0" xfId="0" applyNumberFormat="1" applyFont="1">
      <alignment vertical="center"/>
    </xf>
    <xf numFmtId="0" fontId="6" fillId="0" borderId="0" xfId="0" applyFont="1" applyAlignment="1">
      <alignment horizontal="right" vertical="center"/>
    </xf>
    <xf numFmtId="0" fontId="2" fillId="0" borderId="30" xfId="0" applyFont="1" applyBorder="1" applyAlignment="1">
      <alignment horizontal="center" vertical="center"/>
    </xf>
    <xf numFmtId="0" fontId="6" fillId="0" borderId="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31" xfId="0" applyFont="1" applyBorder="1" applyAlignment="1">
      <alignment horizontal="justify" vertical="center"/>
    </xf>
    <xf numFmtId="0" fontId="2" fillId="0" borderId="32" xfId="0" applyFont="1" applyBorder="1" applyAlignment="1">
      <alignment horizontal="justify" vertical="center"/>
    </xf>
    <xf numFmtId="0" fontId="2" fillId="0" borderId="33" xfId="0" applyFont="1" applyBorder="1" applyAlignment="1">
      <alignment horizontal="justify" vertical="center"/>
    </xf>
    <xf numFmtId="0" fontId="6" fillId="0" borderId="30" xfId="0" applyFont="1" applyBorder="1" applyAlignment="1">
      <alignment horizontal="center" vertical="center" wrapText="1"/>
    </xf>
    <xf numFmtId="177" fontId="2" fillId="0" borderId="4" xfId="0" applyNumberFormat="1" applyFont="1" applyBorder="1" applyAlignment="1">
      <alignment horizontal="center" vertical="center"/>
    </xf>
    <xf numFmtId="10" fontId="2" fillId="0" borderId="4" xfId="0" applyNumberFormat="1" applyFont="1" applyBorder="1" applyAlignment="1">
      <alignment horizontal="right" vertical="center"/>
    </xf>
    <xf numFmtId="178" fontId="2" fillId="0" borderId="23" xfId="0" applyNumberFormat="1" applyFont="1" applyBorder="1">
      <alignment vertical="center"/>
    </xf>
    <xf numFmtId="177" fontId="2" fillId="0" borderId="23" xfId="0" applyNumberFormat="1" applyFont="1" applyBorder="1" applyAlignment="1">
      <alignment horizontal="center" vertical="center"/>
    </xf>
    <xf numFmtId="177" fontId="2" fillId="0" borderId="12" xfId="0" applyNumberFormat="1" applyFont="1" applyBorder="1" applyAlignment="1">
      <alignment horizontal="center" vertical="center"/>
    </xf>
    <xf numFmtId="177" fontId="2" fillId="0" borderId="34" xfId="0" applyNumberFormat="1" applyFont="1" applyBorder="1" applyAlignment="1">
      <alignment horizontal="center" vertical="center"/>
    </xf>
    <xf numFmtId="0" fontId="6" fillId="0" borderId="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6" fillId="0" borderId="0" xfId="0" applyFont="1" applyAlignment="1">
      <alignment horizontal="center" vertical="center" wrapText="1"/>
    </xf>
    <xf numFmtId="179" fontId="7" fillId="0" borderId="9" xfId="0" applyNumberFormat="1" applyFont="1" applyBorder="1" applyAlignment="1">
      <alignment horizontal="justify" vertical="center"/>
    </xf>
    <xf numFmtId="179" fontId="2" fillId="0" borderId="20" xfId="0" applyNumberFormat="1" applyFont="1" applyBorder="1" applyAlignment="1">
      <alignment horizontal="justify" vertical="center"/>
    </xf>
    <xf numFmtId="179" fontId="2" fillId="0" borderId="21" xfId="0" applyNumberFormat="1" applyFont="1" applyBorder="1" applyAlignment="1">
      <alignment horizontal="justify" vertical="center"/>
    </xf>
    <xf numFmtId="179" fontId="6" fillId="0" borderId="9" xfId="0" applyNumberFormat="1" applyFont="1" applyBorder="1" applyAlignment="1">
      <alignment horizontal="justify" vertical="center"/>
    </xf>
    <xf numFmtId="179" fontId="2" fillId="0" borderId="9" xfId="0" applyNumberFormat="1" applyFont="1" applyBorder="1" applyAlignment="1">
      <alignment horizontal="justify" vertical="center"/>
    </xf>
    <xf numFmtId="178" fontId="3" fillId="0" borderId="35" xfId="0" applyNumberFormat="1" applyFont="1" applyBorder="1" applyAlignment="1">
      <alignment horizontal="center" vertical="center"/>
    </xf>
    <xf numFmtId="178" fontId="3" fillId="0" borderId="36" xfId="0" applyNumberFormat="1" applyFont="1" applyBorder="1" applyAlignment="1">
      <alignment horizontal="center" vertical="center"/>
    </xf>
    <xf numFmtId="178" fontId="3" fillId="0" borderId="37" xfId="0" applyNumberFormat="1" applyFont="1" applyBorder="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colors>
    <mruColors>
      <color rgb="00FFFFCC"/>
      <color rgb="00FF0000"/>
      <color rgb="00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3</xdr:col>
      <xdr:colOff>27710</xdr:colOff>
      <xdr:row>6</xdr:row>
      <xdr:rowOff>0</xdr:rowOff>
    </xdr:from>
    <xdr:to>
      <xdr:col>5</xdr:col>
      <xdr:colOff>6927</xdr:colOff>
      <xdr:row>6</xdr:row>
      <xdr:rowOff>429490</xdr:rowOff>
    </xdr:to>
    <xdr:cxnSp>
      <xdr:nvCxnSpPr>
        <xdr:cNvPr id="2" name="直接连接符 1"/>
        <xdr:cNvCxnSpPr/>
      </xdr:nvCxnSpPr>
      <xdr:spPr>
        <a:xfrm>
          <a:off x="2727960" y="1851660"/>
          <a:ext cx="4186555" cy="31813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xdr:from>
      <xdr:col>3</xdr:col>
      <xdr:colOff>27710</xdr:colOff>
      <xdr:row>6</xdr:row>
      <xdr:rowOff>0</xdr:rowOff>
    </xdr:from>
    <xdr:to>
      <xdr:col>5</xdr:col>
      <xdr:colOff>6927</xdr:colOff>
      <xdr:row>6</xdr:row>
      <xdr:rowOff>429490</xdr:rowOff>
    </xdr:to>
    <xdr:cxnSp>
      <xdr:nvCxnSpPr>
        <xdr:cNvPr id="2" name="直接连接符 1"/>
        <xdr:cNvCxnSpPr/>
      </xdr:nvCxnSpPr>
      <xdr:spPr>
        <a:xfrm>
          <a:off x="2397760" y="1851660"/>
          <a:ext cx="4567555" cy="31813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pageSetUpPr fitToPage="1"/>
  </sheetPr>
  <dimension ref="A1:L27"/>
  <sheetViews>
    <sheetView showGridLines="0" workbookViewId="0">
      <pane ySplit="5" topLeftCell="A15" activePane="bottomLeft" state="frozen"/>
      <selection/>
      <selection pane="bottomLeft" activeCell="I15" sqref="I15:K15"/>
    </sheetView>
  </sheetViews>
  <sheetFormatPr defaultColWidth="9" defaultRowHeight="18" customHeight="1"/>
  <cols>
    <col min="1" max="1" width="6.66666666666667" style="107" customWidth="1"/>
    <col min="2" max="2" width="12" style="107" customWidth="1"/>
    <col min="3" max="3" width="16.775" style="107" customWidth="1"/>
    <col min="4" max="4" width="34.4416666666667" style="107" customWidth="1"/>
    <col min="5" max="5" width="20.775" style="107" customWidth="1"/>
    <col min="6" max="6" width="20.775" style="108" customWidth="1"/>
    <col min="7" max="8" width="13.775" style="107" customWidth="1"/>
    <col min="9" max="11" width="10.775" style="107" customWidth="1"/>
    <col min="12" max="12" width="18.775" style="107" customWidth="1"/>
    <col min="13" max="16384" width="9" style="107"/>
  </cols>
  <sheetData>
    <row r="1" s="103" customFormat="1" ht="34.95" customHeight="1" spans="1:11">
      <c r="A1" s="109" t="s">
        <v>0</v>
      </c>
      <c r="B1" s="110"/>
      <c r="C1" s="110"/>
      <c r="D1" s="110"/>
      <c r="E1" s="110"/>
      <c r="F1" s="111"/>
      <c r="G1" s="110"/>
      <c r="H1" s="110"/>
      <c r="I1" s="110"/>
      <c r="J1" s="110"/>
      <c r="K1" s="110"/>
    </row>
    <row r="2" s="103" customFormat="1" ht="20.25" spans="1:11">
      <c r="A2" s="112" t="s">
        <v>1</v>
      </c>
      <c r="B2" s="110"/>
      <c r="C2" s="110"/>
      <c r="D2" s="110"/>
      <c r="E2" s="110"/>
      <c r="F2" s="111"/>
      <c r="G2" s="110"/>
      <c r="H2" s="110"/>
      <c r="I2" s="110"/>
      <c r="J2" s="110"/>
      <c r="K2" s="110"/>
    </row>
    <row r="3" ht="15.9" customHeight="1" spans="9:11">
      <c r="I3" s="180"/>
      <c r="K3" s="181" t="s">
        <v>2</v>
      </c>
    </row>
    <row r="4" ht="24.9" customHeight="1" spans="1:11">
      <c r="A4" s="113" t="s">
        <v>3</v>
      </c>
      <c r="B4" s="114"/>
      <c r="C4" s="114"/>
      <c r="D4" s="115" t="s">
        <v>4</v>
      </c>
      <c r="E4" s="114"/>
      <c r="F4" s="116"/>
      <c r="G4" s="114"/>
      <c r="H4" s="114"/>
      <c r="I4" s="114"/>
      <c r="J4" s="114"/>
      <c r="K4" s="182"/>
    </row>
    <row r="5" ht="24.9" customHeight="1" spans="1:11">
      <c r="A5" s="117" t="s">
        <v>5</v>
      </c>
      <c r="B5" s="118"/>
      <c r="C5" s="118"/>
      <c r="D5" s="119" t="s">
        <v>6</v>
      </c>
      <c r="E5" s="118"/>
      <c r="F5" s="120"/>
      <c r="G5" s="118"/>
      <c r="H5" s="119" t="s">
        <v>7</v>
      </c>
      <c r="I5" s="183" t="s">
        <v>8</v>
      </c>
      <c r="J5" s="184"/>
      <c r="K5" s="185"/>
    </row>
    <row r="6" ht="24.9" customHeight="1" spans="1:11">
      <c r="A6" s="121" t="s">
        <v>9</v>
      </c>
      <c r="B6" s="122"/>
      <c r="C6" s="122"/>
      <c r="D6" s="123" t="s">
        <v>10</v>
      </c>
      <c r="E6" s="122"/>
      <c r="F6" s="124"/>
      <c r="G6" s="122"/>
      <c r="H6" s="123" t="s">
        <v>11</v>
      </c>
      <c r="I6" s="186" t="s">
        <v>12</v>
      </c>
      <c r="J6" s="187"/>
      <c r="K6" s="188"/>
    </row>
    <row r="7" ht="25.05" customHeight="1" spans="1:11">
      <c r="A7" s="125" t="s">
        <v>13</v>
      </c>
      <c r="B7" s="114"/>
      <c r="C7" s="114"/>
      <c r="D7" s="126"/>
      <c r="E7" s="127"/>
      <c r="F7" s="128" t="s">
        <v>14</v>
      </c>
      <c r="G7" s="128" t="s">
        <v>15</v>
      </c>
      <c r="H7" s="128" t="s">
        <v>16</v>
      </c>
      <c r="I7" s="128" t="s">
        <v>17</v>
      </c>
      <c r="J7" s="128" t="s">
        <v>18</v>
      </c>
      <c r="K7" s="189" t="s">
        <v>19</v>
      </c>
    </row>
    <row r="8" ht="19.95" customHeight="1" spans="1:11">
      <c r="A8" s="129"/>
      <c r="B8" s="118"/>
      <c r="C8" s="118"/>
      <c r="D8" s="130" t="s">
        <v>20</v>
      </c>
      <c r="E8" s="131"/>
      <c r="F8" s="132">
        <f t="shared" ref="F8:H8" si="0">F9+F10+F11</f>
        <v>57.79</v>
      </c>
      <c r="G8" s="133">
        <f t="shared" si="0"/>
        <v>57.79</v>
      </c>
      <c r="H8" s="133">
        <f t="shared" si="0"/>
        <v>57.27</v>
      </c>
      <c r="I8" s="190">
        <v>10</v>
      </c>
      <c r="J8" s="191">
        <f t="shared" ref="J8:J11" si="1">H8/G8</f>
        <v>0.991001903443502</v>
      </c>
      <c r="K8" s="192">
        <f>I8*J8</f>
        <v>9.91001903443502</v>
      </c>
    </row>
    <row r="9" ht="19.95" customHeight="1" spans="1:11">
      <c r="A9" s="129"/>
      <c r="B9" s="118"/>
      <c r="C9" s="118"/>
      <c r="D9" s="130" t="s">
        <v>21</v>
      </c>
      <c r="E9" s="131"/>
      <c r="F9" s="132">
        <v>57.79</v>
      </c>
      <c r="G9" s="132">
        <v>57.79</v>
      </c>
      <c r="H9" s="133">
        <v>57.27</v>
      </c>
      <c r="I9" s="190" t="s">
        <v>22</v>
      </c>
      <c r="J9" s="191">
        <f t="shared" si="1"/>
        <v>0.991001903443502</v>
      </c>
      <c r="K9" s="193" t="s">
        <v>22</v>
      </c>
    </row>
    <row r="10" ht="19.95" customHeight="1" spans="1:11">
      <c r="A10" s="129"/>
      <c r="B10" s="118"/>
      <c r="C10" s="118"/>
      <c r="D10" s="134" t="s">
        <v>23</v>
      </c>
      <c r="E10" s="131"/>
      <c r="F10" s="132"/>
      <c r="G10" s="133"/>
      <c r="H10" s="133">
        <v>0</v>
      </c>
      <c r="I10" s="190" t="s">
        <v>22</v>
      </c>
      <c r="J10" s="191" t="e">
        <f t="shared" si="1"/>
        <v>#DIV/0!</v>
      </c>
      <c r="K10" s="193" t="s">
        <v>22</v>
      </c>
    </row>
    <row r="11" ht="19.95" customHeight="1" spans="1:11">
      <c r="A11" s="135"/>
      <c r="B11" s="136"/>
      <c r="C11" s="136"/>
      <c r="D11" s="137" t="s">
        <v>24</v>
      </c>
      <c r="E11" s="138"/>
      <c r="F11" s="139"/>
      <c r="G11" s="140"/>
      <c r="H11" s="140">
        <v>0</v>
      </c>
      <c r="I11" s="194" t="s">
        <v>22</v>
      </c>
      <c r="J11" s="191" t="e">
        <f t="shared" si="1"/>
        <v>#DIV/0!</v>
      </c>
      <c r="K11" s="195" t="s">
        <v>22</v>
      </c>
    </row>
    <row r="12" ht="25.05" customHeight="1" spans="1:11">
      <c r="A12" s="141" t="s">
        <v>25</v>
      </c>
      <c r="B12" s="142" t="s">
        <v>26</v>
      </c>
      <c r="C12" s="143"/>
      <c r="D12" s="143"/>
      <c r="E12" s="144"/>
      <c r="F12" s="145" t="s">
        <v>27</v>
      </c>
      <c r="G12" s="143"/>
      <c r="H12" s="143"/>
      <c r="I12" s="143"/>
      <c r="J12" s="143"/>
      <c r="K12" s="144"/>
    </row>
    <row r="13" ht="90" customHeight="1" spans="1:11">
      <c r="A13" s="146"/>
      <c r="B13" s="147" t="s">
        <v>28</v>
      </c>
      <c r="C13" s="148"/>
      <c r="D13" s="148"/>
      <c r="E13" s="149"/>
      <c r="F13" s="150" t="s">
        <v>29</v>
      </c>
      <c r="G13" s="148"/>
      <c r="H13" s="148"/>
      <c r="I13" s="148"/>
      <c r="J13" s="148"/>
      <c r="K13" s="149"/>
    </row>
    <row r="14" s="104" customFormat="1" ht="25.05" customHeight="1" spans="1:12">
      <c r="A14" s="151" t="s">
        <v>30</v>
      </c>
      <c r="B14" s="119" t="s">
        <v>31</v>
      </c>
      <c r="C14" s="119" t="s">
        <v>32</v>
      </c>
      <c r="D14" s="119" t="s">
        <v>33</v>
      </c>
      <c r="E14" s="152" t="s">
        <v>34</v>
      </c>
      <c r="F14" s="153" t="s">
        <v>35</v>
      </c>
      <c r="G14" s="119" t="s">
        <v>17</v>
      </c>
      <c r="H14" s="154" t="s">
        <v>19</v>
      </c>
      <c r="I14" s="196" t="s">
        <v>36</v>
      </c>
      <c r="J14" s="197"/>
      <c r="K14" s="198"/>
      <c r="L14" s="199"/>
    </row>
    <row r="15" ht="48.6" customHeight="1" spans="1:11">
      <c r="A15" s="155"/>
      <c r="B15" s="156" t="s">
        <v>37</v>
      </c>
      <c r="C15" s="123" t="s">
        <v>38</v>
      </c>
      <c r="D15" s="157" t="s">
        <v>39</v>
      </c>
      <c r="E15" s="118" t="s">
        <v>40</v>
      </c>
      <c r="F15" s="158" t="s">
        <v>40</v>
      </c>
      <c r="G15" s="159">
        <v>10</v>
      </c>
      <c r="H15" s="159">
        <v>7.5</v>
      </c>
      <c r="I15" s="200" t="s">
        <v>41</v>
      </c>
      <c r="J15" s="201"/>
      <c r="K15" s="202"/>
    </row>
    <row r="16" ht="43.05" customHeight="1" spans="1:11">
      <c r="A16" s="155"/>
      <c r="B16" s="160"/>
      <c r="C16" s="123" t="s">
        <v>42</v>
      </c>
      <c r="D16" s="157" t="s">
        <v>43</v>
      </c>
      <c r="E16" s="130" t="s">
        <v>44</v>
      </c>
      <c r="F16" s="161" t="s">
        <v>45</v>
      </c>
      <c r="G16" s="159">
        <v>15</v>
      </c>
      <c r="H16" s="159">
        <v>12.5</v>
      </c>
      <c r="I16" s="203" t="s">
        <v>46</v>
      </c>
      <c r="J16" s="201"/>
      <c r="K16" s="202"/>
    </row>
    <row r="17" ht="43.05" customHeight="1" spans="1:11">
      <c r="A17" s="155"/>
      <c r="B17" s="160"/>
      <c r="C17" s="123" t="s">
        <v>47</v>
      </c>
      <c r="D17" s="162" t="s">
        <v>48</v>
      </c>
      <c r="E17" s="163" t="s">
        <v>49</v>
      </c>
      <c r="F17" s="164" t="s">
        <v>49</v>
      </c>
      <c r="G17" s="159">
        <v>15</v>
      </c>
      <c r="H17" s="159">
        <v>15</v>
      </c>
      <c r="I17" s="203" t="s">
        <v>50</v>
      </c>
      <c r="J17" s="201"/>
      <c r="K17" s="202"/>
    </row>
    <row r="18" ht="34.95" customHeight="1" spans="1:11">
      <c r="A18" s="155"/>
      <c r="B18" s="160"/>
      <c r="C18" s="123" t="s">
        <v>51</v>
      </c>
      <c r="D18" s="157" t="s">
        <v>52</v>
      </c>
      <c r="E18" s="165" t="s">
        <v>53</v>
      </c>
      <c r="F18" s="166">
        <v>57.2689</v>
      </c>
      <c r="G18" s="159">
        <v>10</v>
      </c>
      <c r="H18" s="159">
        <v>10</v>
      </c>
      <c r="I18" s="204" t="s">
        <v>54</v>
      </c>
      <c r="J18" s="201"/>
      <c r="K18" s="202"/>
    </row>
    <row r="19" ht="61.05" customHeight="1" spans="1:11">
      <c r="A19" s="155"/>
      <c r="B19" s="156" t="s">
        <v>55</v>
      </c>
      <c r="C19" s="123" t="s">
        <v>56</v>
      </c>
      <c r="D19" s="157" t="s">
        <v>57</v>
      </c>
      <c r="E19" s="167" t="s">
        <v>58</v>
      </c>
      <c r="F19" s="161" t="s">
        <v>59</v>
      </c>
      <c r="G19" s="159">
        <v>30</v>
      </c>
      <c r="H19" s="159">
        <v>24.5</v>
      </c>
      <c r="I19" s="203" t="s">
        <v>60</v>
      </c>
      <c r="J19" s="201"/>
      <c r="K19" s="202"/>
    </row>
    <row r="20" ht="34.95" customHeight="1" spans="1:11">
      <c r="A20" s="155"/>
      <c r="B20" s="156" t="s">
        <v>61</v>
      </c>
      <c r="C20" s="156" t="s">
        <v>62</v>
      </c>
      <c r="D20" s="168" t="s">
        <v>63</v>
      </c>
      <c r="E20" s="169" t="s">
        <v>64</v>
      </c>
      <c r="F20" s="170">
        <v>1</v>
      </c>
      <c r="G20" s="159">
        <v>10</v>
      </c>
      <c r="H20" s="159">
        <v>7.5</v>
      </c>
      <c r="I20" s="203" t="s">
        <v>65</v>
      </c>
      <c r="J20" s="201"/>
      <c r="K20" s="202"/>
    </row>
    <row r="21" s="105" customFormat="1" ht="20.1" customHeight="1" spans="1:11">
      <c r="A21" s="171" t="s">
        <v>66</v>
      </c>
      <c r="B21" s="172"/>
      <c r="C21" s="172"/>
      <c r="D21" s="172"/>
      <c r="E21" s="172"/>
      <c r="F21" s="173"/>
      <c r="G21" s="174">
        <f>SUM(G15:G20)+I8</f>
        <v>100</v>
      </c>
      <c r="H21" s="175">
        <f>SUM(H15:H20)+K8</f>
        <v>86.910019034435</v>
      </c>
      <c r="I21" s="205" t="s">
        <v>22</v>
      </c>
      <c r="J21" s="206"/>
      <c r="K21" s="207"/>
    </row>
    <row r="22" ht="9.9" customHeight="1" spans="1:11">
      <c r="A22" s="176"/>
      <c r="B22" s="176"/>
      <c r="C22" s="176"/>
      <c r="D22" s="176"/>
      <c r="E22" s="176"/>
      <c r="F22" s="177"/>
      <c r="G22" s="176"/>
      <c r="H22" s="176"/>
      <c r="I22" s="176"/>
      <c r="J22" s="176"/>
      <c r="K22" s="176"/>
    </row>
    <row r="23" s="106" customFormat="1" hidden="1" customHeight="1" spans="1:6">
      <c r="A23" s="106" t="s">
        <v>67</v>
      </c>
      <c r="F23" s="178"/>
    </row>
    <row r="24" s="106" customFormat="1" ht="16.05" hidden="1" customHeight="1" spans="1:11">
      <c r="A24" s="179" t="s">
        <v>68</v>
      </c>
      <c r="B24" s="179"/>
      <c r="C24" s="179"/>
      <c r="D24" s="179"/>
      <c r="E24" s="179"/>
      <c r="F24" s="178"/>
      <c r="G24" s="179"/>
      <c r="H24" s="179"/>
      <c r="I24" s="179"/>
      <c r="J24" s="179"/>
      <c r="K24" s="179"/>
    </row>
    <row r="25" s="106" customFormat="1" ht="60" hidden="1" customHeight="1" spans="1:11">
      <c r="A25" s="179" t="s">
        <v>69</v>
      </c>
      <c r="B25" s="179"/>
      <c r="C25" s="179"/>
      <c r="D25" s="179"/>
      <c r="E25" s="179"/>
      <c r="F25" s="178"/>
      <c r="G25" s="179"/>
      <c r="H25" s="179"/>
      <c r="I25" s="179"/>
      <c r="J25" s="179"/>
      <c r="K25" s="179"/>
    </row>
    <row r="26" s="106" customFormat="1" ht="16.05" hidden="1" customHeight="1" spans="1:11">
      <c r="A26" s="179" t="s">
        <v>70</v>
      </c>
      <c r="B26" s="179"/>
      <c r="C26" s="179"/>
      <c r="D26" s="179"/>
      <c r="E26" s="179"/>
      <c r="F26" s="178"/>
      <c r="G26" s="179"/>
      <c r="H26" s="179"/>
      <c r="I26" s="179"/>
      <c r="J26" s="179"/>
      <c r="K26" s="179"/>
    </row>
    <row r="27" s="106" customFormat="1" ht="16.05" hidden="1" customHeight="1" spans="1:11">
      <c r="A27" s="179" t="s">
        <v>71</v>
      </c>
      <c r="B27" s="179"/>
      <c r="C27" s="179"/>
      <c r="D27" s="179"/>
      <c r="E27" s="179"/>
      <c r="F27" s="178"/>
      <c r="G27" s="179"/>
      <c r="H27" s="179"/>
      <c r="I27" s="179"/>
      <c r="J27" s="179"/>
      <c r="K27" s="179"/>
    </row>
  </sheetData>
  <mergeCells count="36">
    <mergeCell ref="A1:K1"/>
    <mergeCell ref="A2:K2"/>
    <mergeCell ref="A4:C4"/>
    <mergeCell ref="D4:K4"/>
    <mergeCell ref="A5:C5"/>
    <mergeCell ref="D5:G5"/>
    <mergeCell ref="I5:K5"/>
    <mergeCell ref="A6:C6"/>
    <mergeCell ref="D6:G6"/>
    <mergeCell ref="I6:K6"/>
    <mergeCell ref="D7:E7"/>
    <mergeCell ref="D8:E8"/>
    <mergeCell ref="D9:E9"/>
    <mergeCell ref="D10:E10"/>
    <mergeCell ref="D11:E11"/>
    <mergeCell ref="B12:E12"/>
    <mergeCell ref="F12:K12"/>
    <mergeCell ref="B13:E13"/>
    <mergeCell ref="F13:K13"/>
    <mergeCell ref="I14:K14"/>
    <mergeCell ref="I15:K15"/>
    <mergeCell ref="I16:K16"/>
    <mergeCell ref="I17:K17"/>
    <mergeCell ref="I18:K18"/>
    <mergeCell ref="I19:K19"/>
    <mergeCell ref="I20:K20"/>
    <mergeCell ref="A21:F21"/>
    <mergeCell ref="I21:K21"/>
    <mergeCell ref="A24:K24"/>
    <mergeCell ref="A25:K25"/>
    <mergeCell ref="A26:K26"/>
    <mergeCell ref="A27:K27"/>
    <mergeCell ref="A12:A13"/>
    <mergeCell ref="A14:A20"/>
    <mergeCell ref="B15:B18"/>
    <mergeCell ref="A7:C11"/>
  </mergeCells>
  <printOptions horizontalCentered="1"/>
  <pageMargins left="0.78740157480315" right="0.393700787401575" top="0.984251968503937" bottom="0.590551181102362" header="0.31496062992126" footer="0.31496062992126"/>
  <pageSetup paperSize="9" scale="56" orientation="landscape" blackAndWhite="1" horizontalDpi="300" verticalDpi="300"/>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pageSetUpPr fitToPage="1"/>
  </sheetPr>
  <dimension ref="A1:L27"/>
  <sheetViews>
    <sheetView showGridLines="0" tabSelected="1" workbookViewId="0">
      <pane ySplit="5" topLeftCell="A14" activePane="bottomLeft" state="frozen"/>
      <selection/>
      <selection pane="bottomLeft" activeCell="J30" sqref="J30"/>
    </sheetView>
  </sheetViews>
  <sheetFormatPr defaultColWidth="9" defaultRowHeight="18" customHeight="1"/>
  <cols>
    <col min="1" max="1" width="6.66666666666667" style="5" customWidth="1"/>
    <col min="2" max="2" width="12" style="5" customWidth="1"/>
    <col min="3" max="3" width="12.4416666666667" style="5" customWidth="1"/>
    <col min="4" max="4" width="34.4416666666667" style="5" customWidth="1"/>
    <col min="5" max="5" width="25.775" style="5" customWidth="1"/>
    <col min="6" max="6" width="25.775" style="6" customWidth="1"/>
    <col min="7" max="8" width="13.775" style="5" customWidth="1"/>
    <col min="9" max="11" width="10.775" style="5" customWidth="1"/>
    <col min="12" max="12" width="18.775" style="5" customWidth="1"/>
    <col min="13" max="16384" width="9" style="5"/>
  </cols>
  <sheetData>
    <row r="1" s="1" customFormat="1" ht="34.95" customHeight="1" spans="1:11">
      <c r="A1" s="7" t="s">
        <v>72</v>
      </c>
      <c r="B1" s="7"/>
      <c r="C1" s="7"/>
      <c r="D1" s="7"/>
      <c r="E1" s="7"/>
      <c r="F1" s="8"/>
      <c r="G1" s="7"/>
      <c r="H1" s="7"/>
      <c r="I1" s="7"/>
      <c r="J1" s="7"/>
      <c r="K1" s="7"/>
    </row>
    <row r="2" s="1" customFormat="1" ht="20.25" spans="1:11">
      <c r="A2" s="7" t="s">
        <v>1</v>
      </c>
      <c r="B2" s="7"/>
      <c r="C2" s="7"/>
      <c r="D2" s="7"/>
      <c r="E2" s="7"/>
      <c r="F2" s="8"/>
      <c r="G2" s="7"/>
      <c r="H2" s="7"/>
      <c r="I2" s="7"/>
      <c r="J2" s="7"/>
      <c r="K2" s="7"/>
    </row>
    <row r="3" ht="15.9" customHeight="1" spans="9:11">
      <c r="I3" s="74"/>
      <c r="K3" s="75" t="s">
        <v>73</v>
      </c>
    </row>
    <row r="4" ht="24.9" customHeight="1" spans="1:11">
      <c r="A4" s="9" t="s">
        <v>74</v>
      </c>
      <c r="B4" s="10"/>
      <c r="C4" s="10"/>
      <c r="D4" s="11" t="s">
        <v>75</v>
      </c>
      <c r="E4" s="10"/>
      <c r="F4" s="12"/>
      <c r="G4" s="10"/>
      <c r="H4" s="10"/>
      <c r="I4" s="10"/>
      <c r="J4" s="10"/>
      <c r="K4" s="76"/>
    </row>
    <row r="5" ht="24.9" customHeight="1" spans="1:11">
      <c r="A5" s="13" t="s">
        <v>5</v>
      </c>
      <c r="B5" s="14"/>
      <c r="C5" s="14"/>
      <c r="D5" s="15" t="s">
        <v>6</v>
      </c>
      <c r="E5" s="14"/>
      <c r="F5" s="16"/>
      <c r="G5" s="14"/>
      <c r="H5" s="14" t="s">
        <v>76</v>
      </c>
      <c r="I5" s="77" t="s">
        <v>8</v>
      </c>
      <c r="J5" s="78"/>
      <c r="K5" s="79"/>
    </row>
    <row r="6" ht="24.9" customHeight="1" spans="1:11">
      <c r="A6" s="17" t="s">
        <v>77</v>
      </c>
      <c r="B6" s="18"/>
      <c r="C6" s="18"/>
      <c r="D6" s="19" t="s">
        <v>10</v>
      </c>
      <c r="E6" s="18"/>
      <c r="F6" s="20"/>
      <c r="G6" s="18"/>
      <c r="H6" s="18" t="s">
        <v>78</v>
      </c>
      <c r="I6" s="80" t="s">
        <v>12</v>
      </c>
      <c r="J6" s="81"/>
      <c r="K6" s="82"/>
    </row>
    <row r="7" ht="25.05" customHeight="1" spans="1:11">
      <c r="A7" s="21" t="s">
        <v>13</v>
      </c>
      <c r="B7" s="10"/>
      <c r="C7" s="10"/>
      <c r="D7" s="22"/>
      <c r="E7" s="23"/>
      <c r="F7" s="24" t="s">
        <v>79</v>
      </c>
      <c r="G7" s="24" t="s">
        <v>80</v>
      </c>
      <c r="H7" s="24" t="s">
        <v>81</v>
      </c>
      <c r="I7" s="24" t="s">
        <v>82</v>
      </c>
      <c r="J7" s="83" t="s">
        <v>18</v>
      </c>
      <c r="K7" s="84" t="s">
        <v>83</v>
      </c>
    </row>
    <row r="8" ht="19.95" customHeight="1" spans="1:11">
      <c r="A8" s="25"/>
      <c r="B8" s="14"/>
      <c r="C8" s="14"/>
      <c r="D8" s="26" t="s">
        <v>84</v>
      </c>
      <c r="E8" s="27"/>
      <c r="F8" s="28">
        <f t="shared" ref="F8:H8" si="0">F9+F10+F11</f>
        <v>260.56</v>
      </c>
      <c r="G8" s="29">
        <f t="shared" si="0"/>
        <v>260.56</v>
      </c>
      <c r="H8" s="29">
        <f t="shared" si="0"/>
        <v>260.56</v>
      </c>
      <c r="I8" s="53">
        <v>10</v>
      </c>
      <c r="J8" s="85">
        <f t="shared" ref="J8:J11" si="1">H8/G8</f>
        <v>1</v>
      </c>
      <c r="K8" s="86">
        <f>I8*J8</f>
        <v>10</v>
      </c>
    </row>
    <row r="9" ht="19.95" customHeight="1" spans="1:11">
      <c r="A9" s="25"/>
      <c r="B9" s="14"/>
      <c r="C9" s="14"/>
      <c r="D9" s="26" t="s">
        <v>85</v>
      </c>
      <c r="E9" s="27"/>
      <c r="F9" s="28">
        <v>260.56</v>
      </c>
      <c r="G9" s="28">
        <v>260.56</v>
      </c>
      <c r="H9" s="29">
        <v>260.56</v>
      </c>
      <c r="I9" s="53" t="s">
        <v>22</v>
      </c>
      <c r="J9" s="85">
        <f t="shared" si="1"/>
        <v>1</v>
      </c>
      <c r="K9" s="87" t="s">
        <v>22</v>
      </c>
    </row>
    <row r="10" ht="19.95" customHeight="1" spans="1:11">
      <c r="A10" s="25"/>
      <c r="B10" s="14"/>
      <c r="C10" s="14"/>
      <c r="D10" s="26" t="s">
        <v>23</v>
      </c>
      <c r="E10" s="27"/>
      <c r="F10" s="28"/>
      <c r="G10" s="29"/>
      <c r="H10" s="29">
        <v>0</v>
      </c>
      <c r="I10" s="53" t="s">
        <v>22</v>
      </c>
      <c r="J10" s="85" t="e">
        <f t="shared" si="1"/>
        <v>#DIV/0!</v>
      </c>
      <c r="K10" s="87" t="s">
        <v>22</v>
      </c>
    </row>
    <row r="11" ht="19.95" customHeight="1" spans="1:11">
      <c r="A11" s="30"/>
      <c r="B11" s="31"/>
      <c r="C11" s="31"/>
      <c r="D11" s="32" t="s">
        <v>24</v>
      </c>
      <c r="E11" s="33"/>
      <c r="F11" s="34"/>
      <c r="G11" s="35"/>
      <c r="H11" s="35">
        <v>0</v>
      </c>
      <c r="I11" s="88" t="s">
        <v>22</v>
      </c>
      <c r="J11" s="85" t="e">
        <f t="shared" si="1"/>
        <v>#DIV/0!</v>
      </c>
      <c r="K11" s="89" t="s">
        <v>22</v>
      </c>
    </row>
    <row r="12" ht="25.05" customHeight="1" spans="1:11">
      <c r="A12" s="36" t="s">
        <v>25</v>
      </c>
      <c r="B12" s="37" t="s">
        <v>86</v>
      </c>
      <c r="C12" s="38"/>
      <c r="D12" s="38"/>
      <c r="E12" s="39"/>
      <c r="F12" s="40" t="s">
        <v>87</v>
      </c>
      <c r="G12" s="38"/>
      <c r="H12" s="38"/>
      <c r="I12" s="38"/>
      <c r="J12" s="38"/>
      <c r="K12" s="39"/>
    </row>
    <row r="13" ht="90" customHeight="1" spans="1:11">
      <c r="A13" s="41"/>
      <c r="B13" s="42" t="s">
        <v>88</v>
      </c>
      <c r="C13" s="43"/>
      <c r="D13" s="43"/>
      <c r="E13" s="44"/>
      <c r="F13" s="45" t="s">
        <v>89</v>
      </c>
      <c r="G13" s="43"/>
      <c r="H13" s="43"/>
      <c r="I13" s="43"/>
      <c r="J13" s="43"/>
      <c r="K13" s="44"/>
    </row>
    <row r="14" s="2" customFormat="1" ht="25.05" customHeight="1" spans="1:12">
      <c r="A14" s="46" t="s">
        <v>30</v>
      </c>
      <c r="B14" s="14" t="s">
        <v>90</v>
      </c>
      <c r="C14" s="14" t="s">
        <v>91</v>
      </c>
      <c r="D14" s="14" t="s">
        <v>92</v>
      </c>
      <c r="E14" s="47" t="s">
        <v>93</v>
      </c>
      <c r="F14" s="48" t="s">
        <v>94</v>
      </c>
      <c r="G14" s="14" t="s">
        <v>82</v>
      </c>
      <c r="H14" s="16" t="s">
        <v>83</v>
      </c>
      <c r="I14" s="90" t="s">
        <v>36</v>
      </c>
      <c r="J14" s="91"/>
      <c r="K14" s="92"/>
      <c r="L14" s="93"/>
    </row>
    <row r="15" ht="34.95" customHeight="1" spans="1:11">
      <c r="A15" s="49"/>
      <c r="B15" s="20" t="s">
        <v>37</v>
      </c>
      <c r="C15" s="18" t="s">
        <v>95</v>
      </c>
      <c r="D15" s="50" t="s">
        <v>96</v>
      </c>
      <c r="E15" s="51" t="s">
        <v>97</v>
      </c>
      <c r="F15" s="52" t="s">
        <v>98</v>
      </c>
      <c r="G15" s="53">
        <v>10</v>
      </c>
      <c r="H15" s="54">
        <v>5</v>
      </c>
      <c r="I15" s="94" t="s">
        <v>41</v>
      </c>
      <c r="J15" s="95"/>
      <c r="K15" s="96"/>
    </row>
    <row r="16" ht="19.95" customHeight="1" spans="1:11">
      <c r="A16" s="49"/>
      <c r="B16" s="55"/>
      <c r="C16" s="18" t="s">
        <v>99</v>
      </c>
      <c r="D16" s="56" t="s">
        <v>100</v>
      </c>
      <c r="E16" s="57" t="s">
        <v>101</v>
      </c>
      <c r="F16" s="58" t="s">
        <v>102</v>
      </c>
      <c r="G16" s="53">
        <v>15</v>
      </c>
      <c r="H16" s="54">
        <v>12.5</v>
      </c>
      <c r="I16" s="97" t="s">
        <v>103</v>
      </c>
      <c r="J16" s="98"/>
      <c r="K16" s="99"/>
    </row>
    <row r="17" ht="19.95" customHeight="1" spans="1:11">
      <c r="A17" s="49"/>
      <c r="B17" s="55"/>
      <c r="C17" s="18" t="s">
        <v>104</v>
      </c>
      <c r="D17" s="59" t="s">
        <v>105</v>
      </c>
      <c r="E17" s="60" t="s">
        <v>106</v>
      </c>
      <c r="F17" s="58" t="s">
        <v>107</v>
      </c>
      <c r="G17" s="53">
        <v>15</v>
      </c>
      <c r="H17" s="54">
        <v>13.5</v>
      </c>
      <c r="I17" s="94"/>
      <c r="J17" s="95"/>
      <c r="K17" s="96"/>
    </row>
    <row r="18" ht="19.95" customHeight="1" spans="1:11">
      <c r="A18" s="49"/>
      <c r="B18" s="55"/>
      <c r="C18" s="18" t="s">
        <v>108</v>
      </c>
      <c r="D18" s="50" t="s">
        <v>109</v>
      </c>
      <c r="E18" s="61">
        <v>260.56</v>
      </c>
      <c r="F18" s="62">
        <f>H8</f>
        <v>260.56</v>
      </c>
      <c r="G18" s="53">
        <v>10</v>
      </c>
      <c r="H18" s="54">
        <v>10</v>
      </c>
      <c r="I18" s="94"/>
      <c r="J18" s="95"/>
      <c r="K18" s="96"/>
    </row>
    <row r="19" ht="31.95" customHeight="1" spans="1:11">
      <c r="A19" s="49"/>
      <c r="B19" s="20" t="s">
        <v>55</v>
      </c>
      <c r="C19" s="18" t="s">
        <v>110</v>
      </c>
      <c r="D19" s="50" t="s">
        <v>111</v>
      </c>
      <c r="E19" s="57" t="s">
        <v>101</v>
      </c>
      <c r="F19" s="52" t="s">
        <v>112</v>
      </c>
      <c r="G19" s="53">
        <v>30</v>
      </c>
      <c r="H19" s="54">
        <v>24.5</v>
      </c>
      <c r="I19" s="94" t="s">
        <v>113</v>
      </c>
      <c r="J19" s="95"/>
      <c r="K19" s="96"/>
    </row>
    <row r="20" ht="34.05" customHeight="1" spans="1:11">
      <c r="A20" s="49"/>
      <c r="B20" s="20" t="s">
        <v>61</v>
      </c>
      <c r="C20" s="20" t="s">
        <v>114</v>
      </c>
      <c r="D20" s="50" t="s">
        <v>115</v>
      </c>
      <c r="E20" s="63" t="s">
        <v>116</v>
      </c>
      <c r="F20" s="64" t="s">
        <v>117</v>
      </c>
      <c r="G20" s="53">
        <v>10</v>
      </c>
      <c r="H20" s="54">
        <v>7.5</v>
      </c>
      <c r="I20" s="94" t="s">
        <v>65</v>
      </c>
      <c r="J20" s="95"/>
      <c r="K20" s="96"/>
    </row>
    <row r="21" s="3" customFormat="1" ht="20.1" customHeight="1" spans="1:11">
      <c r="A21" s="65" t="s">
        <v>66</v>
      </c>
      <c r="B21" s="66"/>
      <c r="C21" s="66"/>
      <c r="D21" s="66"/>
      <c r="E21" s="66"/>
      <c r="F21" s="67"/>
      <c r="G21" s="68">
        <f>SUM(G15:G20)+I8</f>
        <v>100</v>
      </c>
      <c r="H21" s="69">
        <f>SUM(H15:H20)+K8</f>
        <v>83</v>
      </c>
      <c r="I21" s="100" t="s">
        <v>22</v>
      </c>
      <c r="J21" s="101"/>
      <c r="K21" s="102"/>
    </row>
    <row r="22" ht="9.9" customHeight="1" spans="1:11">
      <c r="A22" s="70"/>
      <c r="B22" s="70"/>
      <c r="C22" s="70"/>
      <c r="D22" s="70"/>
      <c r="E22" s="70"/>
      <c r="F22" s="71"/>
      <c r="G22" s="70"/>
      <c r="H22" s="70"/>
      <c r="I22" s="70"/>
      <c r="J22" s="70"/>
      <c r="K22" s="70"/>
    </row>
    <row r="23" s="4" customFormat="1" hidden="1" customHeight="1" spans="1:6">
      <c r="A23" s="4" t="s">
        <v>67</v>
      </c>
      <c r="F23" s="72"/>
    </row>
    <row r="24" s="4" customFormat="1" ht="16.05" hidden="1" customHeight="1" spans="1:11">
      <c r="A24" s="73" t="s">
        <v>68</v>
      </c>
      <c r="B24" s="73"/>
      <c r="C24" s="73"/>
      <c r="D24" s="73"/>
      <c r="E24" s="73"/>
      <c r="F24" s="72"/>
      <c r="G24" s="73"/>
      <c r="H24" s="73"/>
      <c r="I24" s="73"/>
      <c r="J24" s="73"/>
      <c r="K24" s="73"/>
    </row>
    <row r="25" s="4" customFormat="1" ht="60" hidden="1" customHeight="1" spans="1:11">
      <c r="A25" s="73" t="s">
        <v>69</v>
      </c>
      <c r="B25" s="73"/>
      <c r="C25" s="73"/>
      <c r="D25" s="73"/>
      <c r="E25" s="73"/>
      <c r="F25" s="72"/>
      <c r="G25" s="73"/>
      <c r="H25" s="73"/>
      <c r="I25" s="73"/>
      <c r="J25" s="73"/>
      <c r="K25" s="73"/>
    </row>
    <row r="26" s="4" customFormat="1" ht="16.05" hidden="1" customHeight="1" spans="1:11">
      <c r="A26" s="73" t="s">
        <v>70</v>
      </c>
      <c r="B26" s="73"/>
      <c r="C26" s="73"/>
      <c r="D26" s="73"/>
      <c r="E26" s="73"/>
      <c r="F26" s="72"/>
      <c r="G26" s="73"/>
      <c r="H26" s="73"/>
      <c r="I26" s="73"/>
      <c r="J26" s="73"/>
      <c r="K26" s="73"/>
    </row>
    <row r="27" s="4" customFormat="1" ht="16.05" hidden="1" customHeight="1" spans="1:11">
      <c r="A27" s="73" t="s">
        <v>71</v>
      </c>
      <c r="B27" s="73"/>
      <c r="C27" s="73"/>
      <c r="D27" s="73"/>
      <c r="E27" s="73"/>
      <c r="F27" s="72"/>
      <c r="G27" s="73"/>
      <c r="H27" s="73"/>
      <c r="I27" s="73"/>
      <c r="J27" s="73"/>
      <c r="K27" s="73"/>
    </row>
  </sheetData>
  <mergeCells count="36">
    <mergeCell ref="A1:K1"/>
    <mergeCell ref="A2:K2"/>
    <mergeCell ref="A4:C4"/>
    <mergeCell ref="D4:K4"/>
    <mergeCell ref="A5:C5"/>
    <mergeCell ref="D5:G5"/>
    <mergeCell ref="I5:K5"/>
    <mergeCell ref="A6:C6"/>
    <mergeCell ref="D6:G6"/>
    <mergeCell ref="I6:K6"/>
    <mergeCell ref="D7:E7"/>
    <mergeCell ref="D8:E8"/>
    <mergeCell ref="D9:E9"/>
    <mergeCell ref="D10:E10"/>
    <mergeCell ref="D11:E11"/>
    <mergeCell ref="B12:E12"/>
    <mergeCell ref="F12:K12"/>
    <mergeCell ref="B13:E13"/>
    <mergeCell ref="F13:K13"/>
    <mergeCell ref="I14:K14"/>
    <mergeCell ref="I15:K15"/>
    <mergeCell ref="I16:K16"/>
    <mergeCell ref="I17:K17"/>
    <mergeCell ref="I18:K18"/>
    <mergeCell ref="I19:K19"/>
    <mergeCell ref="I20:K20"/>
    <mergeCell ref="A21:F21"/>
    <mergeCell ref="I21:K21"/>
    <mergeCell ref="A24:K24"/>
    <mergeCell ref="A25:K25"/>
    <mergeCell ref="A26:K26"/>
    <mergeCell ref="A27:K27"/>
    <mergeCell ref="A12:A13"/>
    <mergeCell ref="A14:A20"/>
    <mergeCell ref="B15:B18"/>
    <mergeCell ref="A7:C11"/>
  </mergeCells>
  <printOptions horizontalCentered="1"/>
  <pageMargins left="0.78740157480315" right="0.393700787401575" top="0.984251968503937" bottom="0.590551181102362" header="0.31496062992126" footer="0.31496062992126"/>
  <pageSetup paperSize="9" scale="56" orientation="landscape" blackAndWhite="1" horizontalDpi="300" verticalDpi="300"/>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暑期办公工作经费</vt:lpstr>
      <vt:lpstr>暑期劳务派遣费</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Panyingkai</dc:creator>
  <cp:lastModifiedBy>Administrator</cp:lastModifiedBy>
  <dcterms:created xsi:type="dcterms:W3CDTF">2020-06-07T15:45:00Z</dcterms:created>
  <cp:lastPrinted>2022-05-29T16:38:00Z</cp:lastPrinted>
  <dcterms:modified xsi:type="dcterms:W3CDTF">2023-05-18T08:34:05Z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63E5EA4EDDAD4DDA927C7883927BBBFF</vt:lpwstr>
  </property>
  <property fmtid="{D5CDD505-2E9C-101B-9397-08002B2CF9AE}" pid="3" name="KSOProductBuildVer">
    <vt:lpwstr>2052-11.1.0.14309</vt:lpwstr>
  </property>
  <property fmtid="{D5CDD505-2E9C-101B-9397-08002B2CF9AE}" pid="4" name="commondata">
    <vt:lpwstr>eyJoZGlkIjoiMTMxMGNkYTJhN2NkODc0MzYwZWZhYmI0Y2E4ZDVlOGEifQ==</vt:lpwstr>
  </property>
</Properties>
</file>