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F:\F01工作日志2021（中通）\300 管理咨询\303. 财政绩效评价\JXPJ03. 市机关事务局\JXPJ03-01. 绩效评价\2. 工作底稿\2. 其他项目绩效自评\"/>
    </mc:Choice>
  </mc:AlternateContent>
  <xr:revisionPtr revIDLastSave="0" documentId="13_ncr:1_{79B5D3E0-CAA4-4ACA-B8C5-65BD21C19682}" xr6:coauthVersionLast="47" xr6:coauthVersionMax="47" xr10:uidLastSave="{00000000-0000-0000-0000-000000000000}"/>
  <bookViews>
    <workbookView xWindow="-108" yWindow="-108" windowWidth="23256" windowHeight="12576" xr2:uid="{00000000-000D-0000-FFFF-FFFF00000000}"/>
  </bookViews>
  <sheets>
    <sheet name="中华幼儿武术培养项目" sheetId="2" r:id="rId1"/>
  </sheets>
  <definedNames>
    <definedName name="_xlnm.Print_Area" localSheetId="0">中华幼儿武术培养项目!$A$1:$K$21</definedName>
    <definedName name="_xlnm.Print_Titles" localSheetId="0">中华幼儿武术培养项目!$1:$5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8" i="2" l="1"/>
  <c r="E18" i="2"/>
  <c r="J9" i="2"/>
  <c r="J10" i="2"/>
  <c r="J11" i="2"/>
  <c r="G21" i="2"/>
  <c r="H8" i="2"/>
  <c r="J8" i="2" s="1"/>
  <c r="K8" i="2" s="1"/>
  <c r="G8" i="2"/>
  <c r="F8" i="2"/>
  <c r="H21" i="2" l="1"/>
</calcChain>
</file>

<file path=xl/sharedStrings.xml><?xml version="1.0" encoding="utf-8"?>
<sst xmlns="http://schemas.openxmlformats.org/spreadsheetml/2006/main" count="75" uniqueCount="63">
  <si>
    <t>项目支出绩效自评表</t>
  </si>
  <si>
    <t>金额单位：万元</t>
  </si>
  <si>
    <t>北京市机关事务管理局</t>
  </si>
  <si>
    <t>市政府机关幼儿园</t>
  </si>
  <si>
    <t>项目负责人</t>
  </si>
  <si>
    <t>马建平</t>
  </si>
  <si>
    <t>联系电话</t>
  </si>
  <si>
    <t>年初预算数</t>
  </si>
  <si>
    <t>全年预算数</t>
  </si>
  <si>
    <t>全年执行数</t>
  </si>
  <si>
    <t>分值</t>
  </si>
  <si>
    <t>其中：当年财政拨款</t>
  </si>
  <si>
    <t>—</t>
  </si>
  <si>
    <t>年度
总体
目标</t>
  </si>
  <si>
    <t>预期目标</t>
  </si>
  <si>
    <t>实际完成情况</t>
  </si>
  <si>
    <t>绩
效
指
标</t>
  </si>
  <si>
    <t>二级指标</t>
  </si>
  <si>
    <t>三级指标</t>
  </si>
  <si>
    <t>年度指标值</t>
  </si>
  <si>
    <t>实际完成值</t>
  </si>
  <si>
    <r>
      <rPr>
        <sz val="11"/>
        <rFont val="宋体"/>
        <family val="3"/>
        <charset val="134"/>
      </rPr>
      <t>分值</t>
    </r>
  </si>
  <si>
    <r>
      <rPr>
        <sz val="11"/>
        <rFont val="宋体"/>
        <family val="3"/>
        <charset val="134"/>
      </rPr>
      <t>得分</t>
    </r>
  </si>
  <si>
    <t>偏差原因分析及改进措施</t>
  </si>
  <si>
    <t>数量指标</t>
  </si>
  <si>
    <t>≥90%</t>
  </si>
  <si>
    <t>时效指标</t>
  </si>
  <si>
    <t>成本指标</t>
  </si>
  <si>
    <t>效益指标</t>
  </si>
  <si>
    <t>锻炼幼儿强健体魄，通过专题合作，以达到提升幼儿心理健康和社会情感能力发展和教师专业性成长的目的</t>
  </si>
  <si>
    <t>达到了锻炼幼儿强健体魄，通过专题合作，以达到提升幼儿心理健康和社会情感能力发展和教师专业性成长的目的</t>
  </si>
  <si>
    <t>服务对象
满意度指标</t>
  </si>
  <si>
    <t>使用好评回馈率</t>
  </si>
  <si>
    <r>
      <t>（</t>
    </r>
    <r>
      <rPr>
        <b/>
        <sz val="16"/>
        <rFont val="Times New Roman"/>
        <family val="1"/>
      </rPr>
      <t>2021</t>
    </r>
    <r>
      <rPr>
        <b/>
        <sz val="16"/>
        <rFont val="宋体"/>
        <family val="3"/>
        <charset val="134"/>
      </rPr>
      <t>年度）</t>
    </r>
  </si>
  <si>
    <r>
      <rPr>
        <sz val="11"/>
        <rFont val="宋体"/>
        <family val="3"/>
        <charset val="134"/>
      </rPr>
      <t>项目名称</t>
    </r>
  </si>
  <si>
    <r>
      <rPr>
        <sz val="11"/>
        <rFont val="宋体"/>
        <family val="3"/>
        <charset val="134"/>
      </rPr>
      <t>实施单位：</t>
    </r>
  </si>
  <si>
    <r>
      <rPr>
        <sz val="11"/>
        <rFont val="宋体"/>
        <family val="3"/>
        <charset val="134"/>
      </rPr>
      <t>项目资金
（万元）</t>
    </r>
  </si>
  <si>
    <r>
      <rPr>
        <sz val="11"/>
        <rFont val="宋体"/>
        <family val="3"/>
        <charset val="134"/>
      </rPr>
      <t>年度资金总额：</t>
    </r>
  </si>
  <si>
    <r>
      <t xml:space="preserve">           </t>
    </r>
    <r>
      <rPr>
        <sz val="11"/>
        <rFont val="宋体"/>
        <family val="3"/>
        <charset val="134"/>
      </rPr>
      <t>上年结转资金</t>
    </r>
  </si>
  <si>
    <r>
      <t xml:space="preserve">           </t>
    </r>
    <r>
      <rPr>
        <sz val="11"/>
        <rFont val="宋体"/>
        <family val="3"/>
        <charset val="134"/>
      </rPr>
      <t>其他资金</t>
    </r>
  </si>
  <si>
    <r>
      <rPr>
        <sz val="11"/>
        <rFont val="宋体"/>
        <family val="3"/>
        <charset val="134"/>
      </rPr>
      <t>一级指标</t>
    </r>
  </si>
  <si>
    <r>
      <rPr>
        <sz val="11"/>
        <rFont val="宋体"/>
        <family val="3"/>
        <charset val="134"/>
      </rPr>
      <t>产出指标
（</t>
    </r>
    <r>
      <rPr>
        <sz val="11"/>
        <rFont val="Times New Roman"/>
        <family val="1"/>
      </rPr>
      <t>50</t>
    </r>
    <r>
      <rPr>
        <sz val="11"/>
        <rFont val="宋体"/>
        <family val="3"/>
        <charset val="134"/>
      </rPr>
      <t>分</t>
    </r>
    <r>
      <rPr>
        <sz val="11"/>
        <rFont val="Times New Roman"/>
        <family val="1"/>
      </rPr>
      <t xml:space="preserve"> </t>
    </r>
    <r>
      <rPr>
        <sz val="11"/>
        <rFont val="宋体"/>
        <family val="3"/>
        <charset val="134"/>
      </rPr>
      <t>）</t>
    </r>
  </si>
  <si>
    <r>
      <rPr>
        <sz val="11"/>
        <rFont val="宋体"/>
        <family val="3"/>
        <charset val="134"/>
      </rPr>
      <t>预计将在</t>
    </r>
    <r>
      <rPr>
        <sz val="11"/>
        <rFont val="Times New Roman"/>
        <family val="1"/>
      </rPr>
      <t>2021</t>
    </r>
    <r>
      <rPr>
        <sz val="11"/>
        <rFont val="宋体"/>
        <family val="3"/>
        <charset val="134"/>
      </rPr>
      <t>年</t>
    </r>
    <r>
      <rPr>
        <sz val="11"/>
        <rFont val="Times New Roman"/>
        <family val="1"/>
      </rPr>
      <t>12</t>
    </r>
    <r>
      <rPr>
        <sz val="11"/>
        <rFont val="宋体"/>
        <family val="3"/>
        <charset val="134"/>
      </rPr>
      <t>月底完成</t>
    </r>
  </si>
  <si>
    <r>
      <rPr>
        <sz val="11"/>
        <rFont val="宋体"/>
        <family val="3"/>
        <charset val="134"/>
      </rPr>
      <t>在</t>
    </r>
    <r>
      <rPr>
        <sz val="11"/>
        <rFont val="Times New Roman"/>
        <family val="1"/>
      </rPr>
      <t>2021</t>
    </r>
    <r>
      <rPr>
        <sz val="11"/>
        <rFont val="宋体"/>
        <family val="3"/>
        <charset val="134"/>
      </rPr>
      <t>年</t>
    </r>
    <r>
      <rPr>
        <sz val="11"/>
        <rFont val="Times New Roman"/>
        <family val="1"/>
      </rPr>
      <t>12</t>
    </r>
    <r>
      <rPr>
        <sz val="11"/>
        <rFont val="宋体"/>
        <family val="3"/>
        <charset val="134"/>
      </rPr>
      <t>月底完成</t>
    </r>
  </si>
  <si>
    <r>
      <t>效益指标
（</t>
    </r>
    <r>
      <rPr>
        <sz val="11"/>
        <rFont val="Times New Roman"/>
        <family val="1"/>
      </rPr>
      <t>30</t>
    </r>
    <r>
      <rPr>
        <sz val="11"/>
        <rFont val="宋体"/>
        <family val="3"/>
        <charset val="134"/>
      </rPr>
      <t>分）</t>
    </r>
  </si>
  <si>
    <r>
      <t>满意度指标（</t>
    </r>
    <r>
      <rPr>
        <sz val="11"/>
        <rFont val="Times New Roman"/>
        <family val="1"/>
      </rPr>
      <t>10</t>
    </r>
    <r>
      <rPr>
        <sz val="11"/>
        <rFont val="宋体"/>
        <family val="3"/>
        <charset val="134"/>
      </rPr>
      <t>分）</t>
    </r>
  </si>
  <si>
    <r>
      <rPr>
        <b/>
        <sz val="11"/>
        <rFont val="宋体"/>
        <family val="3"/>
        <charset val="134"/>
      </rPr>
      <t>总</t>
    </r>
    <r>
      <rPr>
        <b/>
        <sz val="11"/>
        <rFont val="Times New Roman"/>
        <family val="1"/>
      </rPr>
      <t xml:space="preserve">    </t>
    </r>
    <r>
      <rPr>
        <b/>
        <sz val="11"/>
        <rFont val="宋体"/>
        <family val="3"/>
        <charset val="134"/>
      </rPr>
      <t>分</t>
    </r>
  </si>
  <si>
    <r>
      <t xml:space="preserve">     </t>
    </r>
    <r>
      <rPr>
        <sz val="10"/>
        <rFont val="宋体"/>
        <family val="3"/>
        <charset val="134"/>
      </rPr>
      <t>【注】</t>
    </r>
  </si>
  <si>
    <r>
      <t xml:space="preserve">       1. </t>
    </r>
    <r>
      <rPr>
        <sz val="10"/>
        <rFont val="宋体"/>
        <family val="3"/>
        <charset val="134"/>
      </rPr>
      <t>得分一档最高不能超过该指标值上限。</t>
    </r>
  </si>
  <si>
    <r>
      <t xml:space="preserve">       2. </t>
    </r>
    <r>
      <rPr>
        <sz val="10"/>
        <rFont val="宋体"/>
        <family val="3"/>
        <charset val="134"/>
      </rPr>
      <t>定量指标若为正向指标，则得分计算方法应用全年实际值（</t>
    </r>
    <r>
      <rPr>
        <sz val="10"/>
        <rFont val="Times New Roman"/>
        <family val="1"/>
      </rPr>
      <t>B</t>
    </r>
    <r>
      <rPr>
        <sz val="10"/>
        <rFont val="宋体"/>
        <family val="3"/>
        <charset val="134"/>
      </rPr>
      <t>）</t>
    </r>
    <r>
      <rPr>
        <sz val="10"/>
        <rFont val="Times New Roman"/>
        <family val="1"/>
      </rPr>
      <t>/</t>
    </r>
    <r>
      <rPr>
        <sz val="10"/>
        <rFont val="宋体"/>
        <family val="3"/>
        <charset val="134"/>
      </rPr>
      <t>年度指标值（</t>
    </r>
    <r>
      <rPr>
        <sz val="10"/>
        <rFont val="Times New Roman"/>
        <family val="1"/>
      </rPr>
      <t>A</t>
    </r>
    <r>
      <rPr>
        <sz val="10"/>
        <rFont val="宋体"/>
        <family val="3"/>
        <charset val="134"/>
      </rPr>
      <t>）</t>
    </r>
    <r>
      <rPr>
        <sz val="10"/>
        <rFont val="Times New Roman"/>
        <family val="1"/>
      </rPr>
      <t>*</t>
    </r>
    <r>
      <rPr>
        <sz val="10"/>
        <rFont val="宋体"/>
        <family val="3"/>
        <charset val="134"/>
      </rPr>
      <t>该指标分值；若定量指标为反向指标，则得分计算方法应用年度指标值（</t>
    </r>
    <r>
      <rPr>
        <sz val="10"/>
        <rFont val="Times New Roman"/>
        <family val="1"/>
      </rPr>
      <t>A</t>
    </r>
    <r>
      <rPr>
        <sz val="10"/>
        <rFont val="宋体"/>
        <family val="3"/>
        <charset val="134"/>
      </rPr>
      <t>）</t>
    </r>
    <r>
      <rPr>
        <sz val="10"/>
        <rFont val="Times New Roman"/>
        <family val="1"/>
      </rPr>
      <t>/</t>
    </r>
    <r>
      <rPr>
        <sz val="10"/>
        <rFont val="宋体"/>
        <family val="3"/>
        <charset val="134"/>
      </rPr>
      <t>全年实际值（</t>
    </r>
    <r>
      <rPr>
        <sz val="10"/>
        <rFont val="Times New Roman"/>
        <family val="1"/>
      </rPr>
      <t>B</t>
    </r>
    <r>
      <rPr>
        <sz val="10"/>
        <rFont val="宋体"/>
        <family val="3"/>
        <charset val="134"/>
      </rPr>
      <t>）</t>
    </r>
    <r>
      <rPr>
        <sz val="10"/>
        <rFont val="Times New Roman"/>
        <family val="1"/>
      </rPr>
      <t>*</t>
    </r>
    <r>
      <rPr>
        <sz val="10"/>
        <rFont val="宋体"/>
        <family val="3"/>
        <charset val="134"/>
      </rPr>
      <t>该指标分值。若年初指标值设定偏低，则得分计算方法应用（全年实际值（</t>
    </r>
    <r>
      <rPr>
        <sz val="10"/>
        <rFont val="Times New Roman"/>
        <family val="1"/>
      </rPr>
      <t>B</t>
    </r>
    <r>
      <rPr>
        <sz val="10"/>
        <rFont val="宋体"/>
        <family val="3"/>
        <charset val="134"/>
      </rPr>
      <t>）—年度指标值（</t>
    </r>
    <r>
      <rPr>
        <sz val="10"/>
        <rFont val="Times New Roman"/>
        <family val="1"/>
      </rPr>
      <t>A</t>
    </r>
    <r>
      <rPr>
        <sz val="10"/>
        <rFont val="宋体"/>
        <family val="3"/>
        <charset val="134"/>
      </rPr>
      <t>））</t>
    </r>
    <r>
      <rPr>
        <sz val="10"/>
        <rFont val="Times New Roman"/>
        <family val="1"/>
      </rPr>
      <t>/</t>
    </r>
    <r>
      <rPr>
        <sz val="10"/>
        <rFont val="宋体"/>
        <family val="3"/>
        <charset val="134"/>
      </rPr>
      <t>年度指标值（</t>
    </r>
    <r>
      <rPr>
        <sz val="10"/>
        <rFont val="Times New Roman"/>
        <family val="1"/>
      </rPr>
      <t>A</t>
    </r>
    <r>
      <rPr>
        <sz val="10"/>
        <rFont val="宋体"/>
        <family val="3"/>
        <charset val="134"/>
      </rPr>
      <t>）</t>
    </r>
    <r>
      <rPr>
        <sz val="10"/>
        <rFont val="Times New Roman"/>
        <family val="1"/>
      </rPr>
      <t>*100%</t>
    </r>
    <r>
      <rPr>
        <sz val="10"/>
        <rFont val="宋体"/>
        <family val="3"/>
        <charset val="134"/>
      </rPr>
      <t>。若计算结果在</t>
    </r>
    <r>
      <rPr>
        <sz val="10"/>
        <rFont val="Times New Roman"/>
        <family val="1"/>
      </rPr>
      <t>200%-300%</t>
    </r>
    <r>
      <rPr>
        <sz val="10"/>
        <rFont val="宋体"/>
        <family val="3"/>
        <charset val="134"/>
      </rPr>
      <t>（含</t>
    </r>
    <r>
      <rPr>
        <sz val="10"/>
        <rFont val="Times New Roman"/>
        <family val="1"/>
      </rPr>
      <t>200%</t>
    </r>
    <r>
      <rPr>
        <sz val="10"/>
        <rFont val="宋体"/>
        <family val="3"/>
        <charset val="134"/>
      </rPr>
      <t>）区间，则按照该指标分值的</t>
    </r>
    <r>
      <rPr>
        <sz val="10"/>
        <rFont val="Times New Roman"/>
        <family val="1"/>
      </rPr>
      <t>10%</t>
    </r>
    <r>
      <rPr>
        <sz val="10"/>
        <rFont val="宋体"/>
        <family val="3"/>
        <charset val="134"/>
      </rPr>
      <t>扣分；计算结果在</t>
    </r>
    <r>
      <rPr>
        <sz val="10"/>
        <rFont val="Times New Roman"/>
        <family val="1"/>
      </rPr>
      <t>300%-500%</t>
    </r>
    <r>
      <rPr>
        <sz val="10"/>
        <rFont val="宋体"/>
        <family val="3"/>
        <charset val="134"/>
      </rPr>
      <t>（含</t>
    </r>
    <r>
      <rPr>
        <sz val="10"/>
        <rFont val="Times New Roman"/>
        <family val="1"/>
      </rPr>
      <t>300%</t>
    </r>
    <r>
      <rPr>
        <sz val="10"/>
        <rFont val="宋体"/>
        <family val="3"/>
        <charset val="134"/>
      </rPr>
      <t>）区间，则按照该指标分值的</t>
    </r>
    <r>
      <rPr>
        <sz val="10"/>
        <rFont val="Times New Roman"/>
        <family val="1"/>
      </rPr>
      <t>20%</t>
    </r>
    <r>
      <rPr>
        <sz val="10"/>
        <rFont val="宋体"/>
        <family val="3"/>
        <charset val="134"/>
      </rPr>
      <t>扣分；计算结果高于</t>
    </r>
    <r>
      <rPr>
        <sz val="10"/>
        <rFont val="Times New Roman"/>
        <family val="1"/>
      </rPr>
      <t>500%</t>
    </r>
    <r>
      <rPr>
        <sz val="10"/>
        <rFont val="宋体"/>
        <family val="3"/>
        <charset val="134"/>
      </rPr>
      <t>（含</t>
    </r>
    <r>
      <rPr>
        <sz val="10"/>
        <rFont val="Times New Roman"/>
        <family val="1"/>
      </rPr>
      <t>500%</t>
    </r>
    <r>
      <rPr>
        <sz val="10"/>
        <rFont val="宋体"/>
        <family val="3"/>
        <charset val="134"/>
      </rPr>
      <t>），则按照该指标分值的</t>
    </r>
    <r>
      <rPr>
        <sz val="10"/>
        <rFont val="Times New Roman"/>
        <family val="1"/>
      </rPr>
      <t>30%</t>
    </r>
    <r>
      <rPr>
        <sz val="10"/>
        <rFont val="宋体"/>
        <family val="3"/>
        <charset val="134"/>
      </rPr>
      <t>扣分。</t>
    </r>
  </si>
  <si>
    <r>
      <t xml:space="preserve">       3. </t>
    </r>
    <r>
      <rPr>
        <sz val="10"/>
        <rFont val="宋体"/>
        <family val="3"/>
        <charset val="134"/>
      </rPr>
      <t>请在“偏差原因分析及改进措施”中说明偏离目标、不能完成目标的原因及拟采取的措施。</t>
    </r>
  </si>
  <si>
    <r>
      <t xml:space="preserve">       4. 90</t>
    </r>
    <r>
      <rPr>
        <sz val="10"/>
        <rFont val="宋体"/>
        <family val="3"/>
        <charset val="134"/>
      </rPr>
      <t>（含）</t>
    </r>
    <r>
      <rPr>
        <sz val="10"/>
        <rFont val="Times New Roman"/>
        <family val="1"/>
      </rPr>
      <t>-100</t>
    </r>
    <r>
      <rPr>
        <sz val="10"/>
        <rFont val="宋体"/>
        <family val="3"/>
        <charset val="134"/>
      </rPr>
      <t>分为优、</t>
    </r>
    <r>
      <rPr>
        <sz val="10"/>
        <rFont val="Times New Roman"/>
        <family val="1"/>
      </rPr>
      <t>80</t>
    </r>
    <r>
      <rPr>
        <sz val="10"/>
        <rFont val="宋体"/>
        <family val="3"/>
        <charset val="134"/>
      </rPr>
      <t>（含）</t>
    </r>
    <r>
      <rPr>
        <sz val="10"/>
        <rFont val="Times New Roman"/>
        <family val="1"/>
      </rPr>
      <t>-90</t>
    </r>
    <r>
      <rPr>
        <sz val="10"/>
        <rFont val="宋体"/>
        <family val="3"/>
        <charset val="134"/>
      </rPr>
      <t>分为良、</t>
    </r>
    <r>
      <rPr>
        <sz val="10"/>
        <rFont val="Times New Roman"/>
        <family val="1"/>
      </rPr>
      <t>60</t>
    </r>
    <r>
      <rPr>
        <sz val="10"/>
        <rFont val="宋体"/>
        <family val="3"/>
        <charset val="134"/>
      </rPr>
      <t>（含）</t>
    </r>
    <r>
      <rPr>
        <sz val="10"/>
        <rFont val="Times New Roman"/>
        <family val="1"/>
      </rPr>
      <t>-80</t>
    </r>
    <r>
      <rPr>
        <sz val="10"/>
        <rFont val="宋体"/>
        <family val="3"/>
        <charset val="134"/>
      </rPr>
      <t>分为中、</t>
    </r>
    <r>
      <rPr>
        <sz val="10"/>
        <rFont val="Times New Roman"/>
        <family val="1"/>
      </rPr>
      <t>60</t>
    </r>
    <r>
      <rPr>
        <sz val="10"/>
        <rFont val="宋体"/>
        <family val="3"/>
        <charset val="134"/>
      </rPr>
      <t>分以下为差。</t>
    </r>
  </si>
  <si>
    <t>主管部门</t>
    <phoneticPr fontId="4" type="noConversion"/>
  </si>
  <si>
    <t>执行率</t>
    <phoneticPr fontId="4" type="noConversion"/>
  </si>
  <si>
    <t>成本控制</t>
    <phoneticPr fontId="4" type="noConversion"/>
  </si>
  <si>
    <t>反映项目效益指标的清晰性、可衡量性以及实现状况的量化分析支撑材料不充分</t>
    <phoneticPr fontId="4" type="noConversion"/>
  </si>
  <si>
    <t>满意度调查样本及分析的支撑材料不充分</t>
    <phoneticPr fontId="4" type="noConversion"/>
  </si>
  <si>
    <t>身高体重合格率</t>
    <phoneticPr fontId="4" type="noConversion"/>
  </si>
  <si>
    <t>幼儿体能测试合格率</t>
    <phoneticPr fontId="4" type="noConversion"/>
  </si>
  <si>
    <t>设定指标与项目数量指标属性不符，应为质量指标考核薀范围。</t>
    <phoneticPr fontId="4" type="noConversion"/>
  </si>
  <si>
    <t>中华幼儿武术培养项目</t>
    <phoneticPr fontId="4" type="noConversion"/>
  </si>
  <si>
    <t>为弘扬武术精神，传承中华武术传统文化，锻炼幼儿强健体魄，培养幼儿尊敬他人、自强不息、不怕苦、不怕困难的意志品质，树立幼儿园的良好形象，宣传我园武术特色，为我园教育事业发展增光添彩。通过专题合作，以达到提升幼儿心理健康和社会情感能力发展和教师专业性成长的目的。</t>
    <phoneticPr fontId="4" type="noConversion"/>
  </si>
  <si>
    <t>完成了中华幼儿武术培养项目预期任务，项目进度与预算执行基本相匹配，实现了项目预期目标。</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</si>
</sst>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76" formatCode="0_ "/>
    <numFmt numFmtId="177" formatCode="0_);[Red]\(0\)"/>
    <numFmt numFmtId="178" formatCode="0.0_ "/>
    <numFmt numFmtId="179" formatCode="0.00_ "/>
  </numFmts>
  <fonts count="13" x14ac:knownFonts="1">
    <font>
      <sz val="11"/>
      <color theme="1"/>
      <name val="等线"/>
      <charset val="134"/>
      <scheme val="minor"/>
    </font>
    <font>
      <sz val="11"/>
      <name val="宋体"/>
      <family val="3"/>
      <charset val="134"/>
    </font>
    <font>
      <sz val="11"/>
      <name val="Times New Roman"/>
      <family val="1"/>
    </font>
    <font>
      <sz val="12"/>
      <name val="宋体"/>
      <family val="3"/>
      <charset val="134"/>
    </font>
    <font>
      <sz val="9"/>
      <name val="等线"/>
      <family val="3"/>
      <charset val="134"/>
      <scheme val="minor"/>
    </font>
    <font>
      <b/>
      <sz val="16"/>
      <name val="微软雅黑 Light"/>
      <family val="2"/>
      <charset val="134"/>
    </font>
    <font>
      <b/>
      <sz val="16"/>
      <name val="Times New Roman"/>
      <family val="1"/>
    </font>
    <font>
      <sz val="16"/>
      <name val="Times New Roman"/>
      <family val="1"/>
    </font>
    <font>
      <b/>
      <sz val="16"/>
      <name val="宋体"/>
      <family val="3"/>
      <charset val="134"/>
    </font>
    <font>
      <b/>
      <sz val="11"/>
      <name val="Times New Roman"/>
      <family val="1"/>
    </font>
    <font>
      <b/>
      <sz val="11"/>
      <name val="宋体"/>
      <family val="3"/>
      <charset val="134"/>
    </font>
    <font>
      <sz val="10"/>
      <name val="Times New Roman"/>
      <family val="1"/>
    </font>
    <font>
      <sz val="10"/>
      <name val="宋体"/>
      <family val="3"/>
      <charset val="134"/>
    </font>
  </fonts>
  <fills count="2">
    <fill>
      <patternFill patternType="none"/>
    </fill>
    <fill>
      <patternFill patternType="gray125"/>
    </fill>
  </fills>
  <borders count="39">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alignment vertical="center"/>
    </xf>
    <xf numFmtId="0" fontId="3" fillId="0" borderId="0"/>
  </cellStyleXfs>
  <cellXfs count="120">
    <xf numFmtId="0" fontId="0" fillId="0" borderId="0" xfId="0">
      <alignment vertical="center"/>
    </xf>
    <xf numFmtId="43" fontId="2" fillId="0" borderId="4" xfId="0" applyNumberFormat="1" applyFont="1" applyFill="1" applyBorder="1" applyAlignment="1">
      <alignment horizontal="justify" vertical="center" wrapText="1"/>
    </xf>
    <xf numFmtId="43" fontId="2" fillId="0" borderId="12" xfId="0" applyNumberFormat="1" applyFont="1" applyFill="1" applyBorder="1" applyAlignment="1">
      <alignment horizontal="justify" vertical="center" wrapText="1"/>
    </xf>
    <xf numFmtId="0" fontId="2"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4" xfId="0" applyFont="1" applyFill="1" applyBorder="1" applyAlignment="1">
      <alignment horizontal="justify" vertical="center"/>
    </xf>
    <xf numFmtId="0" fontId="2" fillId="0" borderId="23" xfId="0" applyFont="1" applyFill="1" applyBorder="1" applyAlignment="1">
      <alignment horizontal="justify" vertical="center"/>
    </xf>
    <xf numFmtId="0" fontId="1" fillId="0" borderId="25" xfId="0" applyFont="1" applyFill="1" applyBorder="1" applyAlignment="1">
      <alignment horizontal="center" vertical="center"/>
    </xf>
    <xf numFmtId="0" fontId="2" fillId="0" borderId="4" xfId="0" applyFont="1" applyFill="1" applyBorder="1" applyAlignment="1">
      <alignment horizontal="center" vertical="center"/>
    </xf>
    <xf numFmtId="0" fontId="1" fillId="0" borderId="6" xfId="0" applyFont="1" applyFill="1" applyBorder="1" applyAlignment="1">
      <alignment horizontal="center" vertical="center"/>
    </xf>
    <xf numFmtId="0" fontId="2" fillId="0" borderId="4" xfId="0" applyFont="1" applyFill="1" applyBorder="1" applyAlignment="1">
      <alignment horizontal="justify" vertical="center"/>
    </xf>
    <xf numFmtId="178" fontId="1" fillId="0" borderId="9" xfId="0" applyNumberFormat="1" applyFont="1" applyFill="1" applyBorder="1" applyAlignment="1">
      <alignment horizontal="justify" vertical="center"/>
    </xf>
    <xf numFmtId="178" fontId="2" fillId="0" borderId="20" xfId="0" applyNumberFormat="1" applyFont="1" applyFill="1" applyBorder="1" applyAlignment="1">
      <alignment horizontal="justify" vertical="center"/>
    </xf>
    <xf numFmtId="178" fontId="2" fillId="0" borderId="21" xfId="0" applyNumberFormat="1" applyFont="1" applyFill="1" applyBorder="1" applyAlignment="1">
      <alignment horizontal="justify" vertical="center"/>
    </xf>
    <xf numFmtId="178" fontId="2" fillId="0" borderId="9" xfId="0" applyNumberFormat="1" applyFont="1" applyFill="1" applyBorder="1" applyAlignment="1">
      <alignment horizontal="justify" vertical="center"/>
    </xf>
    <xf numFmtId="0" fontId="1" fillId="0" borderId="4" xfId="0" applyFont="1" applyFill="1" applyBorder="1" applyAlignment="1">
      <alignment horizontal="center" vertical="center"/>
    </xf>
    <xf numFmtId="43" fontId="2" fillId="0" borderId="23" xfId="0" applyNumberFormat="1" applyFont="1" applyFill="1" applyBorder="1" applyAlignment="1">
      <alignment horizontal="justify" vertical="center"/>
    </xf>
    <xf numFmtId="0" fontId="1" fillId="0" borderId="4" xfId="0" applyFont="1" applyFill="1" applyBorder="1" applyAlignment="1">
      <alignment horizontal="center" vertical="center" wrapText="1"/>
    </xf>
    <xf numFmtId="0" fontId="1" fillId="0" borderId="12" xfId="0" applyFont="1" applyFill="1" applyBorder="1" applyAlignment="1">
      <alignment vertical="center" wrapText="1"/>
    </xf>
    <xf numFmtId="0" fontId="1" fillId="0" borderId="12" xfId="0" applyFont="1" applyFill="1" applyBorder="1" applyAlignment="1">
      <alignment horizontal="center" vertical="center" wrapText="1"/>
    </xf>
    <xf numFmtId="0" fontId="1" fillId="0" borderId="12" xfId="0" applyFont="1" applyFill="1" applyBorder="1" applyAlignment="1">
      <alignment horizontal="justify" vertical="center"/>
    </xf>
    <xf numFmtId="10" fontId="2" fillId="0" borderId="27" xfId="0" applyNumberFormat="1" applyFont="1" applyFill="1" applyBorder="1" applyAlignment="1">
      <alignment horizontal="center" vertical="center"/>
    </xf>
    <xf numFmtId="178" fontId="1" fillId="0" borderId="13" xfId="0" applyNumberFormat="1" applyFont="1" applyFill="1" applyBorder="1" applyAlignment="1">
      <alignment horizontal="justify" vertical="center"/>
    </xf>
    <xf numFmtId="178" fontId="2" fillId="0" borderId="34" xfId="0" applyNumberFormat="1" applyFont="1" applyFill="1" applyBorder="1" applyAlignment="1">
      <alignment horizontal="justify" vertical="center"/>
    </xf>
    <xf numFmtId="178" fontId="2" fillId="0" borderId="35" xfId="0" applyNumberFormat="1" applyFont="1" applyFill="1" applyBorder="1" applyAlignment="1">
      <alignment horizontal="justify" vertical="center"/>
    </xf>
    <xf numFmtId="179" fontId="9" fillId="0" borderId="36" xfId="0" applyNumberFormat="1" applyFont="1" applyFill="1" applyBorder="1" applyAlignment="1">
      <alignment horizontal="center" vertical="center"/>
    </xf>
    <xf numFmtId="179" fontId="9" fillId="0" borderId="37" xfId="0" applyNumberFormat="1" applyFont="1" applyFill="1" applyBorder="1" applyAlignment="1">
      <alignment horizontal="center" vertical="center"/>
    </xf>
    <xf numFmtId="179" fontId="9" fillId="0" borderId="38" xfId="0" applyNumberFormat="1" applyFont="1" applyFill="1" applyBorder="1" applyAlignment="1">
      <alignment horizontal="center" vertical="center"/>
    </xf>
    <xf numFmtId="0" fontId="5" fillId="0" borderId="0" xfId="0" applyFont="1" applyFill="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8" fillId="0" borderId="0" xfId="0" applyFont="1" applyFill="1" applyAlignment="1">
      <alignment horizontal="center" vertical="center"/>
    </xf>
    <xf numFmtId="0" fontId="2" fillId="0" borderId="0" xfId="0" applyFont="1" applyFill="1" applyAlignment="1">
      <alignment horizontal="justify" vertical="center" wrapText="1"/>
    </xf>
    <xf numFmtId="0" fontId="1" fillId="0" borderId="0" xfId="0" applyFont="1" applyFill="1" applyAlignment="1">
      <alignment horizontal="righ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0" fontId="2" fillId="0" borderId="30"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1" fillId="0" borderId="9" xfId="0" applyFont="1" applyFill="1" applyBorder="1" applyAlignment="1">
      <alignment horizontal="justify" vertical="center"/>
    </xf>
    <xf numFmtId="0" fontId="2" fillId="0" borderId="20" xfId="0" applyFont="1" applyFill="1" applyBorder="1" applyAlignment="1">
      <alignment horizontal="justify" vertical="center"/>
    </xf>
    <xf numFmtId="0" fontId="2" fillId="0" borderId="21" xfId="0" applyFont="1" applyFill="1" applyBorder="1" applyAlignment="1">
      <alignment horizontal="justify" vertical="center"/>
    </xf>
    <xf numFmtId="0" fontId="1"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1" fillId="0" borderId="6" xfId="0" applyFont="1" applyFill="1" applyBorder="1" applyAlignment="1">
      <alignment horizontal="justify" vertical="center"/>
    </xf>
    <xf numFmtId="0" fontId="1" fillId="0" borderId="6" xfId="0" applyFont="1" applyFill="1" applyBorder="1" applyAlignment="1">
      <alignment horizontal="justify" vertical="center" wrapText="1"/>
    </xf>
    <xf numFmtId="0" fontId="2" fillId="0" borderId="31" xfId="0" applyFont="1" applyFill="1" applyBorder="1" applyAlignment="1">
      <alignment horizontal="justify" vertical="center"/>
    </xf>
    <xf numFmtId="0" fontId="2" fillId="0" borderId="32" xfId="0" applyFont="1" applyFill="1" applyBorder="1" applyAlignment="1">
      <alignment horizontal="justify" vertical="center"/>
    </xf>
    <xf numFmtId="0" fontId="2" fillId="0" borderId="33" xfId="0" applyFont="1" applyFill="1" applyBorder="1" applyAlignment="1">
      <alignment horizontal="justify" vertical="center"/>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1" fillId="0" borderId="2"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9" xfId="0" applyFont="1" applyFill="1" applyBorder="1" applyAlignment="1">
      <alignment horizontal="justify" vertical="center"/>
    </xf>
    <xf numFmtId="0" fontId="2" fillId="0" borderId="10" xfId="0" applyFont="1" applyFill="1" applyBorder="1" applyAlignment="1">
      <alignment horizontal="justify" vertical="center"/>
    </xf>
    <xf numFmtId="176" fontId="2" fillId="0" borderId="4" xfId="0" applyNumberFormat="1" applyFont="1" applyFill="1" applyBorder="1" applyAlignment="1">
      <alignment horizontal="center" vertical="center"/>
    </xf>
    <xf numFmtId="10" fontId="2" fillId="0" borderId="4" xfId="0" applyNumberFormat="1" applyFont="1" applyFill="1" applyBorder="1" applyAlignment="1">
      <alignment horizontal="right" vertical="center"/>
    </xf>
    <xf numFmtId="176" fontId="2" fillId="0" borderId="23" xfId="0" applyNumberFormat="1"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justify" vertical="center"/>
    </xf>
    <xf numFmtId="0" fontId="2" fillId="0" borderId="14" xfId="0" applyFont="1" applyFill="1" applyBorder="1" applyAlignment="1">
      <alignment horizontal="justify" vertical="center"/>
    </xf>
    <xf numFmtId="176" fontId="2" fillId="0" borderId="12" xfId="0" applyNumberFormat="1" applyFont="1" applyFill="1" applyBorder="1" applyAlignment="1">
      <alignment horizontal="center" vertical="center"/>
    </xf>
    <xf numFmtId="176" fontId="2" fillId="0" borderId="27" xfId="0" applyNumberFormat="1" applyFont="1" applyFill="1" applyBorder="1" applyAlignment="1">
      <alignment horizontal="center" vertical="center"/>
    </xf>
    <xf numFmtId="0" fontId="1" fillId="0" borderId="1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9" xfId="0" applyFont="1" applyFill="1" applyBorder="1" applyAlignment="1">
      <alignment horizontal="justify" vertical="center" wrapText="1"/>
    </xf>
    <xf numFmtId="0" fontId="1" fillId="0" borderId="20" xfId="0" applyFont="1" applyFill="1" applyBorder="1" applyAlignment="1">
      <alignment horizontal="justify" vertical="center" wrapText="1"/>
    </xf>
    <xf numFmtId="0" fontId="1" fillId="0" borderId="21" xfId="0" applyFont="1" applyFill="1" applyBorder="1" applyAlignment="1">
      <alignment horizontal="justify" vertical="center" wrapText="1"/>
    </xf>
    <xf numFmtId="0" fontId="1" fillId="0" borderId="22" xfId="0" applyFont="1" applyFill="1" applyBorder="1" applyAlignment="1">
      <alignment horizontal="justify" vertical="center" wrapText="1"/>
    </xf>
    <xf numFmtId="0" fontId="1" fillId="0" borderId="5"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xf>
    <xf numFmtId="0" fontId="1" fillId="0" borderId="24" xfId="0" applyFont="1" applyFill="1" applyBorder="1" applyAlignment="1">
      <alignment horizontal="center" vertical="center" wrapText="1"/>
    </xf>
    <xf numFmtId="176" fontId="2" fillId="0" borderId="6" xfId="0" applyNumberFormat="1" applyFont="1" applyFill="1" applyBorder="1" applyAlignment="1">
      <alignment horizontal="center" vertical="center"/>
    </xf>
    <xf numFmtId="9" fontId="2" fillId="0" borderId="3" xfId="0" applyNumberFormat="1" applyFont="1" applyFill="1" applyBorder="1" applyAlignment="1">
      <alignment horizontal="justify" vertical="center" wrapText="1"/>
    </xf>
    <xf numFmtId="43" fontId="2" fillId="0" borderId="3" xfId="0" applyNumberFormat="1" applyFont="1" applyFill="1" applyBorder="1" applyAlignment="1">
      <alignment horizontal="justify" vertical="center" wrapText="1"/>
    </xf>
    <xf numFmtId="0" fontId="1" fillId="0" borderId="26" xfId="0" applyFont="1" applyFill="1" applyBorder="1" applyAlignment="1">
      <alignment horizontal="center" vertical="center" wrapText="1"/>
    </xf>
    <xf numFmtId="9" fontId="2" fillId="0" borderId="11" xfId="0" applyNumberFormat="1" applyFont="1" applyFill="1" applyBorder="1" applyAlignment="1">
      <alignment horizontal="justify" vertical="center" wrapText="1"/>
    </xf>
    <xf numFmtId="0" fontId="9" fillId="0" borderId="26" xfId="0" applyFont="1" applyFill="1" applyBorder="1" applyAlignment="1">
      <alignment horizontal="center" vertical="center"/>
    </xf>
    <xf numFmtId="0" fontId="9" fillId="0" borderId="28" xfId="0" applyFont="1" applyFill="1" applyBorder="1" applyAlignment="1">
      <alignment horizontal="center" vertical="center"/>
    </xf>
    <xf numFmtId="0" fontId="9" fillId="0" borderId="28" xfId="0" applyFont="1" applyFill="1" applyBorder="1" applyAlignment="1">
      <alignment horizontal="justify" vertical="center" wrapText="1"/>
    </xf>
    <xf numFmtId="176" fontId="9" fillId="0" borderId="28" xfId="0" applyNumberFormat="1" applyFont="1" applyFill="1" applyBorder="1" applyAlignment="1">
      <alignment horizontal="center" vertical="center"/>
    </xf>
    <xf numFmtId="0" fontId="2" fillId="0" borderId="29" xfId="0" applyFont="1" applyFill="1" applyBorder="1" applyAlignment="1">
      <alignment horizontal="justify" vertical="center" wrapText="1"/>
    </xf>
    <xf numFmtId="0" fontId="11" fillId="0" borderId="0" xfId="0" applyFont="1" applyFill="1" applyAlignment="1">
      <alignment horizontal="justify" vertical="center" wrapText="1"/>
    </xf>
    <xf numFmtId="0" fontId="11" fillId="0" borderId="0" xfId="0" applyFont="1" applyFill="1" applyAlignment="1">
      <alignment horizontal="justify" vertical="center"/>
    </xf>
    <xf numFmtId="0" fontId="11" fillId="0" borderId="0" xfId="0" applyFont="1" applyFill="1" applyAlignment="1">
      <alignment horizontal="justify" vertical="center" wrapText="1"/>
    </xf>
    <xf numFmtId="0" fontId="7" fillId="0" borderId="0" xfId="0" applyFont="1" applyFill="1" applyAlignment="1">
      <alignment vertical="center"/>
    </xf>
    <xf numFmtId="0" fontId="2" fillId="0" borderId="0" xfId="0" applyFont="1" applyFill="1" applyAlignment="1">
      <alignment vertical="center"/>
    </xf>
    <xf numFmtId="43" fontId="2" fillId="0" borderId="0" xfId="0" applyNumberFormat="1" applyFont="1" applyFill="1" applyAlignment="1">
      <alignment vertical="center"/>
    </xf>
    <xf numFmtId="43" fontId="2" fillId="0" borderId="4" xfId="0" applyNumberFormat="1" applyFont="1" applyFill="1" applyBorder="1" applyAlignment="1">
      <alignment vertical="center"/>
    </xf>
    <xf numFmtId="179" fontId="2" fillId="0" borderId="23" xfId="0" applyNumberFormat="1" applyFont="1" applyFill="1" applyBorder="1" applyAlignment="1">
      <alignment vertical="center"/>
    </xf>
    <xf numFmtId="43" fontId="2" fillId="0" borderId="12" xfId="0" applyNumberFormat="1" applyFont="1" applyFill="1" applyBorder="1" applyAlignment="1">
      <alignment vertical="center"/>
    </xf>
    <xf numFmtId="177" fontId="1" fillId="0" borderId="3" xfId="0" applyNumberFormat="1" applyFont="1" applyFill="1" applyBorder="1" applyAlignment="1">
      <alignment horizontal="justify" vertical="center" wrapText="1"/>
    </xf>
    <xf numFmtId="0" fontId="9" fillId="0" borderId="0" xfId="0" applyFont="1" applyFill="1" applyAlignment="1">
      <alignment vertical="center"/>
    </xf>
    <xf numFmtId="0" fontId="2" fillId="0" borderId="29" xfId="0" applyFont="1" applyFill="1" applyBorder="1" applyAlignment="1">
      <alignment vertical="center"/>
    </xf>
    <xf numFmtId="0" fontId="11" fillId="0" borderId="0" xfId="0" applyFont="1" applyFill="1" applyAlignment="1">
      <alignment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23" xfId="0" applyFont="1" applyFill="1" applyBorder="1" applyAlignment="1">
      <alignment horizontal="center" vertical="center"/>
    </xf>
    <xf numFmtId="179" fontId="2" fillId="0" borderId="4" xfId="0" applyNumberFormat="1" applyFont="1" applyFill="1" applyBorder="1" applyAlignment="1">
      <alignment horizontal="center" vertical="center"/>
    </xf>
    <xf numFmtId="179" fontId="2" fillId="0" borderId="12" xfId="0" applyNumberFormat="1" applyFont="1" applyFill="1" applyBorder="1" applyAlignment="1">
      <alignment horizontal="center" vertical="center"/>
    </xf>
    <xf numFmtId="179" fontId="9" fillId="0" borderId="28" xfId="0" applyNumberFormat="1" applyFont="1" applyFill="1" applyBorder="1" applyAlignment="1">
      <alignment horizontal="center" vertical="center"/>
    </xf>
    <xf numFmtId="0" fontId="1" fillId="0" borderId="0" xfId="0" applyFont="1" applyFill="1" applyAlignment="1">
      <alignment vertical="center" wrapText="1"/>
    </xf>
    <xf numFmtId="9" fontId="2" fillId="0" borderId="3" xfId="0" applyNumberFormat="1" applyFont="1" applyFill="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27710</xdr:colOff>
      <xdr:row>6</xdr:row>
      <xdr:rowOff>0</xdr:rowOff>
    </xdr:from>
    <xdr:to>
      <xdr:col>5</xdr:col>
      <xdr:colOff>6927</xdr:colOff>
      <xdr:row>6</xdr:row>
      <xdr:rowOff>429490</xdr:rowOff>
    </xdr:to>
    <xdr:cxnSp macro="">
      <xdr:nvCxnSpPr>
        <xdr:cNvPr id="2" name="直接连接符 1">
          <a:extLst>
            <a:ext uri="{FF2B5EF4-FFF2-40B4-BE49-F238E27FC236}">
              <a16:creationId xmlns:a16="http://schemas.microsoft.com/office/drawing/2014/main" id="{00000000-0008-0000-0000-000002000000}"/>
            </a:ext>
          </a:extLst>
        </xdr:cNvPr>
        <xdr:cNvCxnSpPr/>
      </xdr:nvCxnSpPr>
      <xdr:spPr>
        <a:xfrm>
          <a:off x="2162175" y="1863090"/>
          <a:ext cx="2113915" cy="4292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L28"/>
  <sheetViews>
    <sheetView showGridLines="0" tabSelected="1" workbookViewId="0">
      <pane ySplit="5" topLeftCell="A6" activePane="bottomLeft" state="frozen"/>
      <selection pane="bottomLeft" activeCell="F22" sqref="F22"/>
    </sheetView>
  </sheetViews>
  <sheetFormatPr defaultColWidth="9" defaultRowHeight="18" customHeight="1" x14ac:dyDescent="0.25"/>
  <cols>
    <col min="1" max="1" width="6.6640625" style="101" customWidth="1"/>
    <col min="2" max="2" width="12" style="101" customWidth="1"/>
    <col min="3" max="3" width="12.44140625" style="101" customWidth="1"/>
    <col min="4" max="4" width="31.5546875" style="101" customWidth="1"/>
    <col min="5" max="5" width="30.44140625" style="101" customWidth="1"/>
    <col min="6" max="6" width="29.77734375" style="32" customWidth="1"/>
    <col min="7" max="8" width="13.77734375" style="101" customWidth="1"/>
    <col min="9" max="11" width="10.77734375" style="101" customWidth="1"/>
    <col min="12" max="12" width="18.77734375" style="101" customWidth="1"/>
    <col min="13" max="16384" width="9" style="101"/>
  </cols>
  <sheetData>
    <row r="1" spans="1:12" s="100" customFormat="1" ht="34.950000000000003" customHeight="1" x14ac:dyDescent="0.25">
      <c r="A1" s="28" t="s">
        <v>0</v>
      </c>
      <c r="B1" s="29"/>
      <c r="C1" s="29"/>
      <c r="D1" s="29"/>
      <c r="E1" s="29"/>
      <c r="F1" s="30"/>
      <c r="G1" s="29"/>
      <c r="H1" s="29"/>
      <c r="I1" s="29"/>
      <c r="J1" s="29"/>
      <c r="K1" s="29"/>
    </row>
    <row r="2" spans="1:12" s="100" customFormat="1" ht="21" x14ac:dyDescent="0.25">
      <c r="A2" s="31" t="s">
        <v>33</v>
      </c>
      <c r="B2" s="29"/>
      <c r="C2" s="29"/>
      <c r="D2" s="29"/>
      <c r="E2" s="29"/>
      <c r="F2" s="30"/>
      <c r="G2" s="29"/>
      <c r="H2" s="29"/>
      <c r="I2" s="29"/>
      <c r="J2" s="29"/>
      <c r="K2" s="29"/>
    </row>
    <row r="3" spans="1:12" ht="15.9" customHeight="1" x14ac:dyDescent="0.25">
      <c r="I3" s="102"/>
      <c r="K3" s="33" t="s">
        <v>1</v>
      </c>
    </row>
    <row r="4" spans="1:12" ht="24.9" customHeight="1" x14ac:dyDescent="0.25">
      <c r="A4" s="34" t="s">
        <v>34</v>
      </c>
      <c r="B4" s="35"/>
      <c r="C4" s="35"/>
      <c r="D4" s="36" t="s">
        <v>60</v>
      </c>
      <c r="E4" s="35"/>
      <c r="F4" s="37"/>
      <c r="G4" s="35"/>
      <c r="H4" s="35"/>
      <c r="I4" s="35"/>
      <c r="J4" s="35"/>
      <c r="K4" s="38"/>
    </row>
    <row r="5" spans="1:12" ht="24.9" customHeight="1" x14ac:dyDescent="0.25">
      <c r="A5" s="110" t="s">
        <v>52</v>
      </c>
      <c r="B5" s="8"/>
      <c r="C5" s="8"/>
      <c r="D5" s="111" t="s">
        <v>2</v>
      </c>
      <c r="E5" s="8"/>
      <c r="F5" s="3"/>
      <c r="G5" s="8"/>
      <c r="H5" s="40" t="s">
        <v>35</v>
      </c>
      <c r="I5" s="41" t="s">
        <v>3</v>
      </c>
      <c r="J5" s="42"/>
      <c r="K5" s="43"/>
    </row>
    <row r="6" spans="1:12" ht="24.9" customHeight="1" x14ac:dyDescent="0.25">
      <c r="A6" s="44" t="s">
        <v>4</v>
      </c>
      <c r="B6" s="45"/>
      <c r="C6" s="45"/>
      <c r="D6" s="46" t="s">
        <v>5</v>
      </c>
      <c r="E6" s="46"/>
      <c r="F6" s="47"/>
      <c r="G6" s="46"/>
      <c r="H6" s="9" t="s">
        <v>6</v>
      </c>
      <c r="I6" s="48"/>
      <c r="J6" s="49"/>
      <c r="K6" s="50"/>
    </row>
    <row r="7" spans="1:12" ht="25.05" customHeight="1" x14ac:dyDescent="0.25">
      <c r="A7" s="51" t="s">
        <v>36</v>
      </c>
      <c r="B7" s="35"/>
      <c r="C7" s="35"/>
      <c r="D7" s="52"/>
      <c r="E7" s="53"/>
      <c r="F7" s="54" t="s">
        <v>7</v>
      </c>
      <c r="G7" s="54" t="s">
        <v>8</v>
      </c>
      <c r="H7" s="54" t="s">
        <v>9</v>
      </c>
      <c r="I7" s="54" t="s">
        <v>10</v>
      </c>
      <c r="J7" s="54" t="s">
        <v>53</v>
      </c>
      <c r="K7" s="55" t="s">
        <v>22</v>
      </c>
    </row>
    <row r="8" spans="1:12" ht="19.95" customHeight="1" x14ac:dyDescent="0.25">
      <c r="A8" s="39"/>
      <c r="B8" s="8"/>
      <c r="C8" s="8"/>
      <c r="D8" s="56" t="s">
        <v>37</v>
      </c>
      <c r="E8" s="57"/>
      <c r="F8" s="1">
        <f>F9+F10+F11</f>
        <v>19.391199</v>
      </c>
      <c r="G8" s="103">
        <f>G9+G10+G11</f>
        <v>19.391199</v>
      </c>
      <c r="H8" s="103">
        <f>H9+H10+H11</f>
        <v>13.4072</v>
      </c>
      <c r="I8" s="58">
        <v>10</v>
      </c>
      <c r="J8" s="59">
        <f>H8/G8</f>
        <v>0.69140644681125696</v>
      </c>
      <c r="K8" s="104">
        <f>I8*J8</f>
        <v>6.9140644681125698</v>
      </c>
    </row>
    <row r="9" spans="1:12" ht="19.95" customHeight="1" x14ac:dyDescent="0.25">
      <c r="A9" s="39"/>
      <c r="B9" s="8"/>
      <c r="C9" s="8"/>
      <c r="D9" s="41" t="s">
        <v>11</v>
      </c>
      <c r="E9" s="57"/>
      <c r="F9" s="1">
        <v>19.391199</v>
      </c>
      <c r="G9" s="1">
        <v>19.391199</v>
      </c>
      <c r="H9" s="103">
        <v>13.4072</v>
      </c>
      <c r="I9" s="58" t="s">
        <v>12</v>
      </c>
      <c r="J9" s="59">
        <f t="shared" ref="J9:J11" si="0">H9/G9</f>
        <v>0.69140644681125696</v>
      </c>
      <c r="K9" s="60" t="s">
        <v>12</v>
      </c>
    </row>
    <row r="10" spans="1:12" ht="19.95" customHeight="1" x14ac:dyDescent="0.25">
      <c r="A10" s="39"/>
      <c r="B10" s="8"/>
      <c r="C10" s="8"/>
      <c r="D10" s="56" t="s">
        <v>38</v>
      </c>
      <c r="E10" s="57"/>
      <c r="F10" s="1"/>
      <c r="G10" s="103"/>
      <c r="H10" s="103"/>
      <c r="I10" s="58" t="s">
        <v>12</v>
      </c>
      <c r="J10" s="59" t="e">
        <f t="shared" si="0"/>
        <v>#DIV/0!</v>
      </c>
      <c r="K10" s="60" t="s">
        <v>12</v>
      </c>
    </row>
    <row r="11" spans="1:12" ht="19.95" customHeight="1" x14ac:dyDescent="0.25">
      <c r="A11" s="61"/>
      <c r="B11" s="62"/>
      <c r="C11" s="62"/>
      <c r="D11" s="63" t="s">
        <v>39</v>
      </c>
      <c r="E11" s="64"/>
      <c r="F11" s="2"/>
      <c r="G11" s="105"/>
      <c r="H11" s="105"/>
      <c r="I11" s="65" t="s">
        <v>12</v>
      </c>
      <c r="J11" s="59" t="e">
        <f t="shared" si="0"/>
        <v>#DIV/0!</v>
      </c>
      <c r="K11" s="66" t="s">
        <v>12</v>
      </c>
    </row>
    <row r="12" spans="1:12" ht="18" customHeight="1" x14ac:dyDescent="0.25">
      <c r="A12" s="67" t="s">
        <v>13</v>
      </c>
      <c r="B12" s="68" t="s">
        <v>14</v>
      </c>
      <c r="C12" s="69"/>
      <c r="D12" s="69"/>
      <c r="E12" s="70"/>
      <c r="F12" s="112" t="s">
        <v>15</v>
      </c>
      <c r="G12" s="71"/>
      <c r="H12" s="71"/>
      <c r="I12" s="71"/>
      <c r="J12" s="71"/>
      <c r="K12" s="72"/>
    </row>
    <row r="13" spans="1:12" ht="96" customHeight="1" x14ac:dyDescent="0.25">
      <c r="A13" s="73"/>
      <c r="B13" s="74" t="s">
        <v>61</v>
      </c>
      <c r="C13" s="75"/>
      <c r="D13" s="75"/>
      <c r="E13" s="76"/>
      <c r="F13" s="77" t="s">
        <v>62</v>
      </c>
      <c r="G13" s="75"/>
      <c r="H13" s="75"/>
      <c r="I13" s="75"/>
      <c r="J13" s="75"/>
      <c r="K13" s="76"/>
    </row>
    <row r="14" spans="1:12" s="85" customFormat="1" ht="25.05" customHeight="1" x14ac:dyDescent="0.25">
      <c r="A14" s="78" t="s">
        <v>16</v>
      </c>
      <c r="B14" s="40" t="s">
        <v>40</v>
      </c>
      <c r="C14" s="15" t="s">
        <v>17</v>
      </c>
      <c r="D14" s="15" t="s">
        <v>18</v>
      </c>
      <c r="E14" s="79" t="s">
        <v>19</v>
      </c>
      <c r="F14" s="113" t="s">
        <v>20</v>
      </c>
      <c r="G14" s="40" t="s">
        <v>21</v>
      </c>
      <c r="H14" s="80" t="s">
        <v>22</v>
      </c>
      <c r="I14" s="81" t="s">
        <v>23</v>
      </c>
      <c r="J14" s="82"/>
      <c r="K14" s="83"/>
      <c r="L14" s="84"/>
    </row>
    <row r="15" spans="1:12" ht="34.950000000000003" customHeight="1" x14ac:dyDescent="0.25">
      <c r="A15" s="86"/>
      <c r="B15" s="3" t="s">
        <v>41</v>
      </c>
      <c r="C15" s="4" t="s">
        <v>24</v>
      </c>
      <c r="D15" s="5" t="s">
        <v>58</v>
      </c>
      <c r="E15" s="114" t="s">
        <v>25</v>
      </c>
      <c r="F15" s="119">
        <v>1</v>
      </c>
      <c r="G15" s="87">
        <v>5</v>
      </c>
      <c r="H15" s="115">
        <v>2</v>
      </c>
      <c r="I15" s="11" t="s">
        <v>59</v>
      </c>
      <c r="J15" s="12"/>
      <c r="K15" s="13"/>
    </row>
    <row r="16" spans="1:12" ht="34.950000000000003" customHeight="1" x14ac:dyDescent="0.25">
      <c r="A16" s="86"/>
      <c r="B16" s="3"/>
      <c r="C16" s="7"/>
      <c r="D16" s="5" t="s">
        <v>57</v>
      </c>
      <c r="E16" s="114" t="s">
        <v>25</v>
      </c>
      <c r="F16" s="119">
        <v>1</v>
      </c>
      <c r="G16" s="87">
        <v>5</v>
      </c>
      <c r="H16" s="115">
        <v>2</v>
      </c>
      <c r="I16" s="11" t="s">
        <v>59</v>
      </c>
      <c r="J16" s="12"/>
      <c r="K16" s="13"/>
    </row>
    <row r="17" spans="1:11" ht="25.05" customHeight="1" x14ac:dyDescent="0.25">
      <c r="A17" s="86"/>
      <c r="B17" s="8"/>
      <c r="C17" s="9" t="s">
        <v>26</v>
      </c>
      <c r="D17" s="10" t="s">
        <v>42</v>
      </c>
      <c r="E17" s="6" t="s">
        <v>43</v>
      </c>
      <c r="F17" s="88" t="s">
        <v>43</v>
      </c>
      <c r="G17" s="58">
        <v>20</v>
      </c>
      <c r="H17" s="115">
        <v>20</v>
      </c>
      <c r="I17" s="14"/>
      <c r="J17" s="12"/>
      <c r="K17" s="13"/>
    </row>
    <row r="18" spans="1:11" ht="25.05" customHeight="1" x14ac:dyDescent="0.25">
      <c r="A18" s="86"/>
      <c r="B18" s="8"/>
      <c r="C18" s="15" t="s">
        <v>27</v>
      </c>
      <c r="D18" s="118" t="s">
        <v>54</v>
      </c>
      <c r="E18" s="16">
        <f>F8</f>
        <v>19.391199</v>
      </c>
      <c r="F18" s="89">
        <f>H8</f>
        <v>13.4072</v>
      </c>
      <c r="G18" s="58">
        <v>20</v>
      </c>
      <c r="H18" s="115">
        <v>20</v>
      </c>
      <c r="I18" s="14"/>
      <c r="J18" s="12"/>
      <c r="K18" s="13"/>
    </row>
    <row r="19" spans="1:11" ht="75" customHeight="1" x14ac:dyDescent="0.25">
      <c r="A19" s="86"/>
      <c r="B19" s="17" t="s">
        <v>44</v>
      </c>
      <c r="C19" s="9" t="s">
        <v>28</v>
      </c>
      <c r="D19" s="5" t="s">
        <v>29</v>
      </c>
      <c r="E19" s="5" t="s">
        <v>29</v>
      </c>
      <c r="F19" s="106" t="s">
        <v>30</v>
      </c>
      <c r="G19" s="58">
        <v>30</v>
      </c>
      <c r="H19" s="115">
        <v>25</v>
      </c>
      <c r="I19" s="11" t="s">
        <v>55</v>
      </c>
      <c r="J19" s="12"/>
      <c r="K19" s="13"/>
    </row>
    <row r="20" spans="1:11" ht="40.049999999999997" customHeight="1" x14ac:dyDescent="0.25">
      <c r="A20" s="90"/>
      <c r="B20" s="18" t="s">
        <v>45</v>
      </c>
      <c r="C20" s="19" t="s">
        <v>31</v>
      </c>
      <c r="D20" s="20" t="s">
        <v>32</v>
      </c>
      <c r="E20" s="21" t="s">
        <v>25</v>
      </c>
      <c r="F20" s="91"/>
      <c r="G20" s="65">
        <v>10</v>
      </c>
      <c r="H20" s="116">
        <v>7</v>
      </c>
      <c r="I20" s="22" t="s">
        <v>56</v>
      </c>
      <c r="J20" s="23"/>
      <c r="K20" s="24"/>
    </row>
    <row r="21" spans="1:11" s="107" customFormat="1" ht="20.100000000000001" customHeight="1" x14ac:dyDescent="0.25">
      <c r="A21" s="92" t="s">
        <v>46</v>
      </c>
      <c r="B21" s="93"/>
      <c r="C21" s="93"/>
      <c r="D21" s="93"/>
      <c r="E21" s="93"/>
      <c r="F21" s="94"/>
      <c r="G21" s="95">
        <f>SUM(G15:G20)+I8</f>
        <v>100</v>
      </c>
      <c r="H21" s="117">
        <f>SUM(H15:H20)+K8</f>
        <v>82.914064468112571</v>
      </c>
      <c r="I21" s="25" t="s">
        <v>12</v>
      </c>
      <c r="J21" s="26"/>
      <c r="K21" s="27"/>
    </row>
    <row r="22" spans="1:11" ht="9.9" customHeight="1" x14ac:dyDescent="0.25">
      <c r="A22" s="108"/>
      <c r="B22" s="108"/>
      <c r="C22" s="108"/>
      <c r="D22" s="108"/>
      <c r="E22" s="108"/>
      <c r="F22" s="96"/>
      <c r="G22" s="108"/>
      <c r="H22" s="108"/>
      <c r="I22" s="108"/>
      <c r="J22" s="108"/>
      <c r="K22" s="108"/>
    </row>
    <row r="23" spans="1:11" s="109" customFormat="1" ht="18" hidden="1" customHeight="1" x14ac:dyDescent="0.25">
      <c r="A23" s="109" t="s">
        <v>47</v>
      </c>
      <c r="F23" s="97"/>
    </row>
    <row r="24" spans="1:11" s="109" customFormat="1" ht="16.2" hidden="1" customHeight="1" x14ac:dyDescent="0.25">
      <c r="A24" s="98" t="s">
        <v>48</v>
      </c>
      <c r="B24" s="98"/>
      <c r="C24" s="98"/>
      <c r="D24" s="98"/>
      <c r="E24" s="98"/>
      <c r="F24" s="99"/>
      <c r="G24" s="98"/>
      <c r="H24" s="98"/>
      <c r="I24" s="98"/>
      <c r="J24" s="98"/>
      <c r="K24" s="98"/>
    </row>
    <row r="25" spans="1:11" s="109" customFormat="1" ht="60" hidden="1" customHeight="1" x14ac:dyDescent="0.25">
      <c r="A25" s="98" t="s">
        <v>49</v>
      </c>
      <c r="B25" s="98"/>
      <c r="C25" s="98"/>
      <c r="D25" s="98"/>
      <c r="E25" s="98"/>
      <c r="F25" s="99"/>
      <c r="G25" s="98"/>
      <c r="H25" s="98"/>
      <c r="I25" s="98"/>
      <c r="J25" s="98"/>
      <c r="K25" s="98"/>
    </row>
    <row r="26" spans="1:11" s="109" customFormat="1" ht="16.2" hidden="1" customHeight="1" x14ac:dyDescent="0.25">
      <c r="A26" s="98" t="s">
        <v>50</v>
      </c>
      <c r="B26" s="98"/>
      <c r="C26" s="98"/>
      <c r="D26" s="98"/>
      <c r="E26" s="98"/>
      <c r="F26" s="99"/>
      <c r="G26" s="98"/>
      <c r="H26" s="98"/>
      <c r="I26" s="98"/>
      <c r="J26" s="98"/>
      <c r="K26" s="98"/>
    </row>
    <row r="27" spans="1:11" s="109" customFormat="1" ht="16.2" hidden="1" customHeight="1" x14ac:dyDescent="0.25">
      <c r="A27" s="98" t="s">
        <v>51</v>
      </c>
      <c r="B27" s="98"/>
      <c r="C27" s="98"/>
      <c r="D27" s="98"/>
      <c r="E27" s="98"/>
      <c r="F27" s="99"/>
      <c r="G27" s="98"/>
      <c r="H27" s="98"/>
      <c r="I27" s="98"/>
      <c r="J27" s="98"/>
      <c r="K27" s="98"/>
    </row>
    <row r="28" spans="1:11" ht="18" hidden="1" customHeight="1" x14ac:dyDescent="0.25"/>
  </sheetData>
  <mergeCells count="37">
    <mergeCell ref="A27:K27"/>
    <mergeCell ref="A12:A13"/>
    <mergeCell ref="A14:A20"/>
    <mergeCell ref="B15:B18"/>
    <mergeCell ref="C15:C16"/>
    <mergeCell ref="A21:F21"/>
    <mergeCell ref="I21:K21"/>
    <mergeCell ref="A24:K24"/>
    <mergeCell ref="A25:K25"/>
    <mergeCell ref="A26:K26"/>
    <mergeCell ref="I17:K17"/>
    <mergeCell ref="I18:K18"/>
    <mergeCell ref="I19:K19"/>
    <mergeCell ref="I20:K20"/>
    <mergeCell ref="B13:E13"/>
    <mergeCell ref="F13:K13"/>
    <mergeCell ref="I14:K14"/>
    <mergeCell ref="I15:K15"/>
    <mergeCell ref="I16:K16"/>
    <mergeCell ref="D9:E9"/>
    <mergeCell ref="D10:E10"/>
    <mergeCell ref="D11:E11"/>
    <mergeCell ref="B12:E12"/>
    <mergeCell ref="F12:K12"/>
    <mergeCell ref="A7:C11"/>
    <mergeCell ref="A6:C6"/>
    <mergeCell ref="D6:G6"/>
    <mergeCell ref="I6:K6"/>
    <mergeCell ref="D7:E7"/>
    <mergeCell ref="D8:E8"/>
    <mergeCell ref="A1:K1"/>
    <mergeCell ref="A2:K2"/>
    <mergeCell ref="A4:C4"/>
    <mergeCell ref="D4:K4"/>
    <mergeCell ref="A5:C5"/>
    <mergeCell ref="D5:G5"/>
    <mergeCell ref="I5:K5"/>
  </mergeCells>
  <phoneticPr fontId="4" type="noConversion"/>
  <printOptions horizontalCentered="1"/>
  <pageMargins left="0.39370078740157483" right="0.39370078740157483" top="0.98425196850393704" bottom="0.59055118110236227" header="0.31496062992125984" footer="0.31496062992125984"/>
  <pageSetup paperSize="9" scale="69" orientation="landscape" blackAndWhite="1"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中华幼儿武术培养项目</vt:lpstr>
      <vt:lpstr>中华幼儿武术培养项目!Print_Area</vt:lpstr>
      <vt:lpstr>中华幼儿武术培养项目!Print_Titles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Panyingkai</cp:lastModifiedBy>
  <cp:lastPrinted>2022-05-29T11:14:20Z</cp:lastPrinted>
  <dcterms:created xsi:type="dcterms:W3CDTF">2020-06-07T15:45:00Z</dcterms:created>
  <dcterms:modified xsi:type="dcterms:W3CDTF">2022-05-29T11:14:25Z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2052-11.1.0.11744</vt:lpwstr>
  </property>
  <property fmtid="{D5CDD505-2E9C-101B-9397-08002B2CF9AE}" pid="4" name="commondata">
    <vt:lpwstr>eyJoZGlkIjoiMTMxMGNkYTJhN2NkODc0MzYwZWZhYmI0Y2E4ZDVlOGEifQ==</vt:lpwstr>
  </property>
</Properties>
</file>