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机动经费" sheetId="2" r:id="rId1"/>
  </sheets>
  <definedNames>
    <definedName name="_xlnm.Print_Area" localSheetId="0">单位机动经费!$A$1:$K$22</definedName>
    <definedName name="_xlnm.Print_Titles" localSheetId="0">单位机动经费!$1:$5</definedName>
  </definedNames>
  <calcPr calcId="144525"/>
</workbook>
</file>

<file path=xl/sharedStrings.xml><?xml version="1.0" encoding="utf-8"?>
<sst xmlns="http://schemas.openxmlformats.org/spreadsheetml/2006/main" count="77" uniqueCount="65">
  <si>
    <t>项目支出绩效自评表</t>
  </si>
  <si>
    <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</si>
  <si>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t>金额单位：万元</t>
  </si>
  <si>
    <t>项目名称</t>
  </si>
  <si>
    <t>单位机动经费</t>
  </si>
  <si>
    <t>主管部门</t>
  </si>
  <si>
    <t>北京市机关事务管理局</t>
  </si>
  <si>
    <t>实施单位：</t>
  </si>
  <si>
    <t>北京市机关事务管理局本级行政</t>
  </si>
  <si>
    <t>项目负责人</t>
  </si>
  <si>
    <t>陈菲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</si>
  <si>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</si>
  <si>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</si>
  <si>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</si>
  <si>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</si>
  <si>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</si>
  <si>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</si>
  <si>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</si>
  <si>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</si>
  <si>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</si>
  <si>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</si>
  <si>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</si>
  <si>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r>
      <t xml:space="preserve">           </t>
    </r>
    <r>
      <rPr>
        <sz val="11"/>
        <rFont val="宋体"/>
        <charset val="134"/>
      </rPr>
      <t>上年结转资金</t>
    </r>
  </si>
  <si>
    <r>
      <t xml:space="preserve">           </t>
    </r>
    <r>
      <rPr>
        <sz val="11"/>
        <rFont val="宋体"/>
        <charset val="134"/>
      </rPr>
      <t>其他资金</t>
    </r>
  </si>
  <si>
    <t>年度
总体
目标</t>
  </si>
  <si>
    <t>预期目标</t>
  </si>
  <si>
    <t>实际完成情况</t>
  </si>
  <si>
    <t>解决中央及市委、市政府确定的新增、临时、紧急项目，编制内增加人员的基本支出及解决财政政策确定的新增要求，发放本单位在职及离退休、退职人员死亡一次性抚恤金。</t>
  </si>
  <si>
    <t>根据实际需求完成了各项临时性保障任务，项目实际进度与预算执行基本匹配，基本达到了预期目标。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</si>
  <si>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</si>
  <si>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</si>
  <si>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</si>
  <si>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</si>
  <si>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</si>
  <si>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</si>
  <si>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</si>
  <si>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</si>
  <si>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</si>
  <si>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解决临时性、紧急性工作任务</t>
  </si>
  <si>
    <t>完成机动经费使用范围内工作</t>
  </si>
  <si>
    <t>解决临时性、紧急性工作任务，完成部分机动经费使用范围内的工作</t>
  </si>
  <si>
    <t>质量指标</t>
  </si>
  <si>
    <t>机动经费</t>
  </si>
  <si>
    <t>严格执行使用管理要求</t>
  </si>
  <si>
    <t>时效指标</t>
  </si>
  <si>
    <r>
      <t>2021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宋体"/>
        <charset val="134"/>
      </rPr>
      <t>月中旬前基本完成工作</t>
    </r>
  </si>
  <si>
    <r>
      <t>2021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宋体"/>
        <charset val="134"/>
      </rPr>
      <t>月中旬前</t>
    </r>
  </si>
  <si>
    <t>成本指标</t>
  </si>
  <si>
    <t>项目预算控制数不超过预算批复数</t>
  </si>
  <si>
    <r>
      <t>效益指标
（4</t>
    </r>
    <r>
      <rPr>
        <sz val="11"/>
        <rFont val="Times New Roman"/>
        <charset val="134"/>
      </rPr>
      <t>0</t>
    </r>
    <r>
      <rPr>
        <sz val="11"/>
        <rFont val="宋体"/>
        <charset val="134"/>
      </rPr>
      <t>分）</t>
    </r>
  </si>
  <si>
    <t>效益指标</t>
  </si>
  <si>
    <t>落实完成中央及市委、市政府确定的新增、临时、紧急项目</t>
  </si>
  <si>
    <t>支撑效益指标完成的量化分析支撑材料不充分</t>
  </si>
  <si>
    <t>编制内增加人员的基本支出、财政政策确定的新增要求</t>
  </si>
  <si>
    <t>解决新增要求</t>
  </si>
  <si>
    <t>基本解决</t>
  </si>
  <si>
    <t>本单位在职及离退休、退职人员死亡一次性抚恤金</t>
  </si>
  <si>
    <t>按规定发放</t>
  </si>
  <si>
    <t>按规定发放本单位在职及离退休、退职人员死亡一次性抚恤金</t>
  </si>
  <si>
    <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</si>
  <si>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t xml:space="preserve">     </t>
    </r>
    <r>
      <rPr>
        <sz val="10"/>
        <rFont val="宋体"/>
        <charset val="134"/>
      </rPr>
      <t>【注】</t>
    </r>
  </si>
  <si>
    <r>
      <t xml:space="preserve">       1. </t>
    </r>
    <r>
      <rPr>
        <sz val="10"/>
        <rFont val="宋体"/>
        <charset val="134"/>
      </rPr>
      <t>得分一档最高不能超过该指标值上限。</t>
    </r>
  </si>
  <si>
    <r>
      <t xml:space="preserve">       2. </t>
    </r>
    <r>
      <rPr>
        <sz val="10"/>
        <rFont val="宋体"/>
        <charset val="134"/>
      </rPr>
      <t>定量指标若为正向指标，则得分计算方法应用全年实际值（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该指标分值；若定量指标为反向指标，则得分计算方法应用年度指标值（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该指标分值。若年初指标值设定偏低，则得分计算方法应用（全年实际值（</t>
    </r>
    <r>
      <rPr>
        <sz val="10"/>
        <rFont val="Times New Roman"/>
        <charset val="134"/>
      </rPr>
      <t>B</t>
    </r>
    <r>
      <rPr>
        <sz val="10"/>
        <rFont val="宋体"/>
        <charset val="134"/>
      </rPr>
      <t>）—年度指标值（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））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年度指标值（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*100%</t>
    </r>
    <r>
      <rPr>
        <sz val="10"/>
        <rFont val="宋体"/>
        <charset val="134"/>
      </rPr>
      <t>。若计算结果在</t>
    </r>
    <r>
      <rPr>
        <sz val="10"/>
        <rFont val="Times New Roman"/>
        <charset val="134"/>
      </rPr>
      <t>200%-300%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10%</t>
    </r>
    <r>
      <rPr>
        <sz val="10"/>
        <rFont val="宋体"/>
        <charset val="134"/>
      </rPr>
      <t>扣分；计算结果在</t>
    </r>
    <r>
      <rPr>
        <sz val="10"/>
        <rFont val="Times New Roman"/>
        <charset val="134"/>
      </rPr>
      <t>300%-500%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300%</t>
    </r>
    <r>
      <rPr>
        <sz val="10"/>
        <rFont val="宋体"/>
        <charset val="134"/>
      </rPr>
      <t>）区间，则按照该指标分值的</t>
    </r>
    <r>
      <rPr>
        <sz val="10"/>
        <rFont val="Times New Roman"/>
        <charset val="134"/>
      </rPr>
      <t>20%</t>
    </r>
    <r>
      <rPr>
        <sz val="10"/>
        <rFont val="宋体"/>
        <charset val="134"/>
      </rPr>
      <t>扣分；计算结果高于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500%</t>
    </r>
    <r>
      <rPr>
        <sz val="10"/>
        <rFont val="宋体"/>
        <charset val="134"/>
      </rPr>
      <t>），则按照该指标分值的</t>
    </r>
    <r>
      <rPr>
        <sz val="10"/>
        <rFont val="Times New Roman"/>
        <charset val="134"/>
      </rPr>
      <t>30%</t>
    </r>
    <r>
      <rPr>
        <sz val="10"/>
        <rFont val="宋体"/>
        <charset val="134"/>
      </rPr>
      <t>扣分。</t>
    </r>
  </si>
  <si>
    <r>
      <t xml:space="preserve">       3. </t>
    </r>
    <r>
      <rPr>
        <sz val="10"/>
        <rFont val="宋体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</si>
  <si>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-100</t>
    </r>
    <r>
      <rPr>
        <sz val="10"/>
        <rFont val="宋体"/>
        <charset val="134"/>
      </rPr>
      <t>分为优、</t>
    </r>
    <r>
      <rPr>
        <sz val="10"/>
        <rFont val="Times New Roman"/>
        <charset val="134"/>
      </rPr>
      <t>80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-90</t>
    </r>
    <r>
      <rPr>
        <sz val="10"/>
        <rFont val="宋体"/>
        <charset val="134"/>
      </rPr>
      <t>分为良、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（含）</t>
    </r>
    <r>
      <rPr>
        <sz val="10"/>
        <rFont val="Times New Roman"/>
        <charset val="134"/>
      </rPr>
      <t>-80</t>
    </r>
    <r>
      <rPr>
        <sz val="10"/>
        <rFont val="宋体"/>
        <charset val="134"/>
      </rPr>
      <t>分为中、</t>
    </r>
    <r>
      <rPr>
        <sz val="10"/>
        <rFont val="Times New Roman"/>
        <charset val="134"/>
      </rPr>
      <t>60</t>
    </r>
    <r>
      <rPr>
        <sz val="10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</si>
</sst>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8">
    <numFmt numFmtId="176" formatCode="0_ "/>
    <numFmt numFmtId="177" formatCode="0.00_ "/>
    <numFmt numFmtId="44" formatCode="_ &quot;￥&quot;* #,##0.00_ ;_ &quot;￥&quot;* \-#,##0.00_ ;_ &quot;￥&quot;* &quot;-&quot;??_ ;_ @_ "/>
    <numFmt numFmtId="178" formatCode="0_);[Red]\(0\)"/>
    <numFmt numFmtId="41" formatCode="_ * #,##0_ ;_ * \-#,##0_ ;_ * &quot;-&quot;_ ;_ @_ "/>
    <numFmt numFmtId="42" formatCode="_ &quot;￥&quot;* #,##0_ ;_ &quot;￥&quot;* \-#,##0_ ;_ &quot;￥&quot;* &quot;-&quot;_ ;_ @_ "/>
    <numFmt numFmtId="179" formatCode="0.0_ "/>
    <numFmt numFmtId="43" formatCode="_ * #,##0.00_ ;_ * \-#,##0.00_ ;_ * &quot;-&quot;??_ ;_ @_ "/>
  </numFmts>
  <fonts count="31">
    <font>
      <sz val="11"/>
      <color theme="1"/>
      <name val="等线"/>
      <charset val="134"/>
      <scheme val="minor"/>
    </font>
    <font>
      <sz val="16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0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46">
    <border>
      <left/>
      <right/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 style="hair">
        <color auto="true"/>
      </right>
      <top style="hair">
        <color auto="true"/>
      </top>
      <bottom/>
      <diagonal/>
    </border>
    <border>
      <left style="hair">
        <color auto="true"/>
      </left>
      <right/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hair">
        <color auto="true"/>
      </top>
      <bottom style="thin">
        <color auto="true"/>
      </bottom>
      <diagonal/>
    </border>
    <border>
      <left style="thin">
        <color auto="true"/>
      </left>
      <right style="hair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 style="hair">
        <color auto="true"/>
      </bottom>
      <diagonal/>
    </border>
    <border>
      <left/>
      <right/>
      <top style="hair">
        <color auto="true"/>
      </top>
      <bottom style="hair">
        <color auto="true"/>
      </bottom>
      <diagonal/>
    </border>
    <border>
      <left style="thin">
        <color auto="true"/>
      </left>
      <right style="hair">
        <color auto="true"/>
      </right>
      <top/>
      <bottom/>
      <diagonal/>
    </border>
    <border>
      <left style="hair">
        <color auto="true"/>
      </left>
      <right style="hair">
        <color auto="true"/>
      </right>
      <top/>
      <bottom/>
      <diagonal/>
    </border>
    <border>
      <left style="thin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 style="hair">
        <color auto="true"/>
      </left>
      <right style="hair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hair">
        <color auto="true"/>
      </right>
      <top style="thin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hair">
        <color auto="true"/>
      </bottom>
      <diagonal/>
    </border>
    <border>
      <left/>
      <right style="hair">
        <color auto="true"/>
      </right>
      <top style="hair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hair">
        <color auto="true"/>
      </bottom>
      <diagonal/>
    </border>
    <border>
      <left style="thin">
        <color auto="true"/>
      </left>
      <right/>
      <top style="thin">
        <color auto="true"/>
      </top>
      <bottom style="hair">
        <color auto="true"/>
      </bottom>
      <diagonal/>
    </border>
    <border>
      <left/>
      <right style="thin">
        <color auto="true"/>
      </right>
      <top style="hair">
        <color auto="true"/>
      </top>
      <bottom style="hair">
        <color auto="true"/>
      </bottom>
      <diagonal/>
    </border>
    <border>
      <left style="thin">
        <color auto="true"/>
      </left>
      <right/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 style="hair">
        <color auto="true"/>
      </bottom>
      <diagonal/>
    </border>
    <border>
      <left style="hair">
        <color auto="true"/>
      </left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thin">
        <color auto="true"/>
      </top>
      <bottom style="hair">
        <color auto="true"/>
      </bottom>
      <diagonal/>
    </border>
    <border>
      <left style="hair">
        <color auto="true"/>
      </left>
      <right/>
      <top style="hair">
        <color auto="true"/>
      </top>
      <bottom/>
      <diagonal/>
    </border>
    <border>
      <left/>
      <right/>
      <top style="hair">
        <color auto="true"/>
      </top>
      <bottom/>
      <diagonal/>
    </border>
    <border>
      <left/>
      <right style="thin">
        <color auto="true"/>
      </right>
      <top style="hair">
        <color auto="true"/>
      </top>
      <bottom/>
      <diagonal/>
    </border>
    <border>
      <left style="hair">
        <color auto="true"/>
      </left>
      <right style="thin">
        <color auto="true"/>
      </right>
      <top style="hair">
        <color auto="true"/>
      </top>
      <bottom style="thin">
        <color auto="true"/>
      </bottom>
      <diagonal/>
    </border>
    <border>
      <left style="hair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12" fillId="16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7" fillId="0" borderId="3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4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4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23" fillId="0" borderId="42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25" fillId="24" borderId="43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27" fillId="25" borderId="43" applyNumberFormat="false" applyAlignment="false" applyProtection="false">
      <alignment vertical="center"/>
    </xf>
    <xf numFmtId="0" fontId="29" fillId="24" borderId="45" applyNumberFormat="false" applyAlignment="false" applyProtection="false">
      <alignment vertical="center"/>
    </xf>
    <xf numFmtId="0" fontId="20" fillId="17" borderId="41" applyNumberFormat="false" applyAlignment="false" applyProtection="false">
      <alignment vertical="center"/>
    </xf>
    <xf numFmtId="0" fontId="28" fillId="0" borderId="44" applyNumberFormat="false" applyFill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9" borderId="38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1" fillId="0" borderId="0"/>
    <xf numFmtId="0" fontId="10" fillId="19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2" fillId="0" borderId="0" xfId="0" applyFont="true">
      <alignment vertical="center"/>
    </xf>
    <xf numFmtId="0" fontId="2" fillId="0" borderId="0" xfId="0" applyFont="true" applyAlignment="true">
      <alignment horizontal="justify" vertical="center" wrapText="true"/>
    </xf>
    <xf numFmtId="0" fontId="5" fillId="0" borderId="0" xfId="0" applyFont="true" applyFill="true" applyAlignment="true">
      <alignment horizontal="center" vertical="center"/>
    </xf>
    <xf numFmtId="0" fontId="6" fillId="0" borderId="0" xfId="0" applyFont="true" applyFill="true" applyAlignment="true">
      <alignment horizontal="center" vertical="center"/>
    </xf>
    <xf numFmtId="0" fontId="7" fillId="0" borderId="0" xfId="0" applyFont="true" applyFill="true" applyAlignment="true">
      <alignment horizontal="center" vertical="center"/>
    </xf>
    <xf numFmtId="0" fontId="2" fillId="0" borderId="0" xfId="0" applyFont="true" applyFill="true">
      <alignment vertical="center"/>
    </xf>
    <xf numFmtId="0" fontId="8" fillId="0" borderId="1" xfId="0" applyFont="true" applyFill="true" applyBorder="true" applyAlignment="true">
      <alignment horizontal="center" vertical="center"/>
    </xf>
    <xf numFmtId="0" fontId="2" fillId="0" borderId="2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center" vertical="center"/>
    </xf>
    <xf numFmtId="0" fontId="8" fillId="0" borderId="4" xfId="0" applyFont="true" applyFill="true" applyBorder="true" applyAlignment="true">
      <alignment horizontal="justify" vertical="center"/>
    </xf>
    <xf numFmtId="0" fontId="8" fillId="0" borderId="5" xfId="0" applyFont="true" applyFill="true" applyBorder="true" applyAlignment="true">
      <alignment horizontal="center" vertical="center"/>
    </xf>
    <xf numFmtId="0" fontId="2" fillId="0" borderId="6" xfId="0" applyFont="true" applyFill="true" applyBorder="true" applyAlignment="true">
      <alignment horizontal="center" vertical="center"/>
    </xf>
    <xf numFmtId="0" fontId="8" fillId="0" borderId="6" xfId="0" applyFont="true" applyFill="true" applyBorder="true" applyAlignment="true">
      <alignment horizontal="justify" vertical="center"/>
    </xf>
    <xf numFmtId="0" fontId="8" fillId="0" borderId="1" xfId="0" applyFont="true" applyFill="true" applyBorder="true" applyAlignment="true">
      <alignment horizontal="center" vertical="center" wrapText="true"/>
    </xf>
    <xf numFmtId="0" fontId="2" fillId="0" borderId="7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/>
    </xf>
    <xf numFmtId="0" fontId="8" fillId="0" borderId="8" xfId="0" applyFont="true" applyFill="true" applyBorder="true" applyAlignment="true">
      <alignment horizontal="justify" vertical="center"/>
    </xf>
    <xf numFmtId="0" fontId="2" fillId="0" borderId="8" xfId="0" applyFont="true" applyFill="true" applyBorder="true" applyAlignment="true">
      <alignment horizontal="justify" vertical="center"/>
    </xf>
    <xf numFmtId="0" fontId="2" fillId="0" borderId="9" xfId="0" applyFont="true" applyFill="true" applyBorder="true" applyAlignment="true">
      <alignment horizontal="center" vertical="center"/>
    </xf>
    <xf numFmtId="0" fontId="2" fillId="0" borderId="10" xfId="0" applyFont="true" applyFill="true" applyBorder="true" applyAlignment="true">
      <alignment horizontal="center" vertical="center"/>
    </xf>
    <xf numFmtId="0" fontId="2" fillId="0" borderId="11" xfId="0" applyFont="true" applyFill="true" applyBorder="true" applyAlignment="true">
      <alignment horizontal="justify" vertical="center"/>
    </xf>
    <xf numFmtId="0" fontId="8" fillId="0" borderId="12" xfId="0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 wrapText="true"/>
    </xf>
    <xf numFmtId="0" fontId="2" fillId="0" borderId="13" xfId="0" applyFont="true" applyFill="true" applyBorder="true" applyAlignment="true">
      <alignment horizontal="center" vertical="center" wrapText="true"/>
    </xf>
    <xf numFmtId="0" fontId="8" fillId="0" borderId="14" xfId="0" applyFont="true" applyFill="true" applyBorder="true" applyAlignment="true">
      <alignment horizontal="center" vertical="center" wrapText="true"/>
    </xf>
    <xf numFmtId="0" fontId="8" fillId="0" borderId="8" xfId="0" applyFont="true" applyFill="true" applyBorder="true" applyAlignment="true">
      <alignment horizontal="justify" vertical="center" wrapText="true"/>
    </xf>
    <xf numFmtId="0" fontId="8" fillId="0" borderId="15" xfId="0" applyFont="true" applyFill="true" applyBorder="true" applyAlignment="true">
      <alignment horizontal="justify" vertical="center" wrapText="true"/>
    </xf>
    <xf numFmtId="0" fontId="8" fillId="0" borderId="5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/>
    </xf>
    <xf numFmtId="0" fontId="8" fillId="0" borderId="16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center" vertical="center"/>
    </xf>
    <xf numFmtId="0" fontId="2" fillId="0" borderId="4" xfId="0" applyFont="true" applyFill="true" applyBorder="true" applyAlignment="true">
      <alignment horizontal="justify" vertical="center"/>
    </xf>
    <xf numFmtId="0" fontId="8" fillId="0" borderId="0" xfId="0" applyFont="true" applyFill="true" applyAlignment="true">
      <alignment vertical="center" wrapText="true"/>
    </xf>
    <xf numFmtId="0" fontId="8" fillId="0" borderId="6" xfId="0" applyFont="true" applyFill="true" applyBorder="true" applyAlignment="true">
      <alignment horizontal="center" vertical="center" wrapText="true"/>
    </xf>
    <xf numFmtId="0" fontId="8" fillId="0" borderId="17" xfId="0" applyFont="true" applyFill="true" applyBorder="true" applyAlignment="true">
      <alignment horizontal="center" vertical="center" wrapText="true"/>
    </xf>
    <xf numFmtId="0" fontId="8" fillId="0" borderId="17" xfId="0" applyFont="true" applyFill="true" applyBorder="true" applyAlignment="true">
      <alignment horizontal="center" vertical="center"/>
    </xf>
    <xf numFmtId="0" fontId="9" fillId="0" borderId="18" xfId="0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center" vertical="center"/>
    </xf>
    <xf numFmtId="0" fontId="2" fillId="0" borderId="20" xfId="0" applyFont="true" applyBorder="true">
      <alignment vertical="center"/>
    </xf>
    <xf numFmtId="0" fontId="4" fillId="0" borderId="0" xfId="0" applyFont="true" applyAlignment="true">
      <alignment horizontal="justify" vertical="center"/>
    </xf>
    <xf numFmtId="0" fontId="6" fillId="0" borderId="0" xfId="0" applyFont="true" applyFill="true" applyAlignment="true">
      <alignment horizontal="justify" vertical="center" wrapText="true"/>
    </xf>
    <xf numFmtId="0" fontId="2" fillId="0" borderId="0" xfId="0" applyFont="true" applyFill="true" applyAlignment="true">
      <alignment horizontal="justify" vertical="center" wrapText="true"/>
    </xf>
    <xf numFmtId="0" fontId="2" fillId="0" borderId="2" xfId="0" applyFont="true" applyFill="true" applyBorder="true" applyAlignment="true">
      <alignment horizontal="justify" vertical="center" wrapText="true"/>
    </xf>
    <xf numFmtId="0" fontId="2" fillId="0" borderId="4" xfId="0" applyFont="true" applyFill="true" applyBorder="true" applyAlignment="true">
      <alignment horizontal="justify" vertical="center" wrapText="true"/>
    </xf>
    <xf numFmtId="0" fontId="8" fillId="0" borderId="6" xfId="0" applyFont="true" applyFill="true" applyBorder="true" applyAlignment="true">
      <alignment horizontal="justify" vertical="center" wrapText="true"/>
    </xf>
    <xf numFmtId="0" fontId="2" fillId="0" borderId="21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 wrapText="true"/>
    </xf>
    <xf numFmtId="0" fontId="2" fillId="0" borderId="22" xfId="0" applyFont="true" applyFill="true" applyBorder="true" applyAlignment="true">
      <alignment horizontal="justify" vertical="center"/>
    </xf>
    <xf numFmtId="43" fontId="2" fillId="0" borderId="4" xfId="0" applyNumberFormat="true" applyFont="true" applyFill="true" applyBorder="true" applyAlignment="true">
      <alignment horizontal="justify" vertical="center" wrapText="true"/>
    </xf>
    <xf numFmtId="43" fontId="2" fillId="0" borderId="4" xfId="0" applyNumberFormat="true" applyFont="true" applyFill="true" applyBorder="true">
      <alignment vertical="center"/>
    </xf>
    <xf numFmtId="0" fontId="2" fillId="0" borderId="23" xfId="0" applyFont="true" applyFill="true" applyBorder="true" applyAlignment="true">
      <alignment horizontal="justify" vertical="center"/>
    </xf>
    <xf numFmtId="43" fontId="2" fillId="0" borderId="10" xfId="0" applyNumberFormat="true" applyFont="true" applyFill="true" applyBorder="true" applyAlignment="true">
      <alignment horizontal="justify" vertical="center" wrapText="true"/>
    </xf>
    <xf numFmtId="43" fontId="2" fillId="0" borderId="10" xfId="0" applyNumberFormat="true" applyFont="true" applyFill="true" applyBorder="true">
      <alignment vertical="center"/>
    </xf>
    <xf numFmtId="0" fontId="2" fillId="0" borderId="24" xfId="0" applyFont="true" applyFill="true" applyBorder="true" applyAlignment="true">
      <alignment horizontal="center" vertical="center" wrapText="true"/>
    </xf>
    <xf numFmtId="0" fontId="8" fillId="0" borderId="25" xfId="0" applyFont="true" applyFill="true" applyBorder="true" applyAlignment="true">
      <alignment horizontal="center" vertical="center" wrapText="true"/>
    </xf>
    <xf numFmtId="0" fontId="8" fillId="0" borderId="13" xfId="0" applyFont="true" applyFill="true" applyBorder="true" applyAlignment="true">
      <alignment horizontal="center" vertical="center" wrapText="true"/>
    </xf>
    <xf numFmtId="0" fontId="8" fillId="0" borderId="26" xfId="0" applyFont="true" applyFill="true" applyBorder="true" applyAlignment="true">
      <alignment horizontal="justify" vertical="center" wrapText="true"/>
    </xf>
    <xf numFmtId="0" fontId="8" fillId="0" borderId="27" xfId="0" applyFont="true" applyFill="true" applyBorder="true" applyAlignment="true">
      <alignment horizontal="justify" vertical="center" wrapText="true"/>
    </xf>
    <xf numFmtId="0" fontId="8" fillId="0" borderId="28" xfId="0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0" fontId="8" fillId="0" borderId="28" xfId="0" applyFont="true" applyFill="true" applyBorder="true" applyAlignment="true">
      <alignment horizontal="justify" vertical="center"/>
    </xf>
    <xf numFmtId="178" fontId="8" fillId="0" borderId="3" xfId="0" applyNumberFormat="true" applyFont="true" applyFill="true" applyBorder="true" applyAlignment="true">
      <alignment horizontal="justify" vertical="center" wrapText="true"/>
    </xf>
    <xf numFmtId="176" fontId="2" fillId="0" borderId="6" xfId="0" applyNumberFormat="true" applyFont="true" applyFill="true" applyBorder="true" applyAlignment="true">
      <alignment horizontal="center" vertical="center"/>
    </xf>
    <xf numFmtId="177" fontId="2" fillId="0" borderId="4" xfId="0" applyNumberFormat="true" applyFont="true" applyFill="true" applyBorder="true" applyAlignment="true">
      <alignment horizontal="center" vertical="center"/>
    </xf>
    <xf numFmtId="176" fontId="2" fillId="0" borderId="4" xfId="0" applyNumberFormat="true" applyFont="true" applyFill="true" applyBorder="true" applyAlignment="true">
      <alignment horizontal="center" vertical="center"/>
    </xf>
    <xf numFmtId="0" fontId="2" fillId="0" borderId="28" xfId="0" applyFont="true" applyFill="true" applyBorder="true" applyAlignment="true">
      <alignment horizontal="justify" vertical="center"/>
    </xf>
    <xf numFmtId="43" fontId="2" fillId="0" borderId="28" xfId="0" applyNumberFormat="true" applyFont="true" applyFill="true" applyBorder="true" applyAlignment="true">
      <alignment horizontal="justify" vertical="center"/>
    </xf>
    <xf numFmtId="43" fontId="2" fillId="0" borderId="3" xfId="0" applyNumberFormat="true" applyFont="true" applyFill="true" applyBorder="true" applyAlignment="true">
      <alignment horizontal="justify" vertical="center" wrapText="true"/>
    </xf>
    <xf numFmtId="0" fontId="8" fillId="0" borderId="5" xfId="0" applyFont="true" applyFill="true" applyBorder="true" applyAlignment="true">
      <alignment horizontal="justify" vertical="center"/>
    </xf>
    <xf numFmtId="10" fontId="8" fillId="0" borderId="29" xfId="0" applyNumberFormat="true" applyFont="true" applyFill="true" applyBorder="true" applyAlignment="true">
      <alignment horizontal="center" vertical="center"/>
    </xf>
    <xf numFmtId="177" fontId="2" fillId="0" borderId="6" xfId="0" applyNumberFormat="true" applyFont="true" applyFill="true" applyBorder="true" applyAlignment="true">
      <alignment horizontal="center" vertical="center"/>
    </xf>
    <xf numFmtId="0" fontId="3" fillId="0" borderId="19" xfId="0" applyFont="true" applyFill="true" applyBorder="true" applyAlignment="true">
      <alignment horizontal="justify" vertical="center" wrapText="true"/>
    </xf>
    <xf numFmtId="176" fontId="3" fillId="0" borderId="19" xfId="0" applyNumberFormat="true" applyFont="true" applyFill="true" applyBorder="true" applyAlignment="true">
      <alignment horizontal="center" vertical="center"/>
    </xf>
    <xf numFmtId="177" fontId="3" fillId="0" borderId="19" xfId="0" applyNumberFormat="true" applyFont="true" applyFill="true" applyBorder="true" applyAlignment="true">
      <alignment horizontal="center" vertical="center"/>
    </xf>
    <xf numFmtId="0" fontId="2" fillId="0" borderId="20" xfId="0" applyFont="true" applyBorder="true" applyAlignment="true">
      <alignment horizontal="justify" vertical="center" wrapText="true"/>
    </xf>
    <xf numFmtId="0" fontId="4" fillId="0" borderId="0" xfId="0" applyFont="true" applyAlignment="true">
      <alignment horizontal="justify" vertical="center" wrapText="true"/>
    </xf>
    <xf numFmtId="43" fontId="2" fillId="0" borderId="0" xfId="0" applyNumberFormat="true" applyFont="true" applyFill="true">
      <alignment vertical="center"/>
    </xf>
    <xf numFmtId="0" fontId="8" fillId="0" borderId="0" xfId="0" applyFont="true" applyFill="true" applyAlignment="true">
      <alignment horizontal="right" vertical="center"/>
    </xf>
    <xf numFmtId="0" fontId="2" fillId="0" borderId="30" xfId="0" applyFont="true" applyFill="true" applyBorder="true" applyAlignment="true">
      <alignment horizontal="center" vertical="center"/>
    </xf>
    <xf numFmtId="0" fontId="2" fillId="0" borderId="15" xfId="0" applyFont="true" applyFill="true" applyBorder="true" applyAlignment="true">
      <alignment horizontal="justify" vertical="center"/>
    </xf>
    <xf numFmtId="0" fontId="2" fillId="0" borderId="26" xfId="0" applyFont="true" applyFill="true" applyBorder="true" applyAlignment="true">
      <alignment horizontal="justify" vertical="center"/>
    </xf>
    <xf numFmtId="0" fontId="2" fillId="0" borderId="31" xfId="0" applyFont="true" applyFill="true" applyBorder="true" applyAlignment="true">
      <alignment horizontal="justify" vertical="center"/>
    </xf>
    <xf numFmtId="0" fontId="2" fillId="0" borderId="32" xfId="0" applyFont="true" applyFill="true" applyBorder="true" applyAlignment="true">
      <alignment horizontal="justify" vertical="center"/>
    </xf>
    <xf numFmtId="0" fontId="2" fillId="0" borderId="33" xfId="0" applyFont="true" applyFill="true" applyBorder="true" applyAlignment="true">
      <alignment horizontal="justify" vertical="center"/>
    </xf>
    <xf numFmtId="0" fontId="8" fillId="0" borderId="30" xfId="0" applyFont="true" applyFill="true" applyBorder="true" applyAlignment="true">
      <alignment horizontal="center" vertical="center" wrapText="true"/>
    </xf>
    <xf numFmtId="10" fontId="2" fillId="0" borderId="4" xfId="0" applyNumberFormat="true" applyFont="true" applyFill="true" applyBorder="true" applyAlignment="true">
      <alignment horizontal="right" vertical="center"/>
    </xf>
    <xf numFmtId="177" fontId="2" fillId="0" borderId="28" xfId="0" applyNumberFormat="true" applyFont="true" applyFill="true" applyBorder="true">
      <alignment vertical="center"/>
    </xf>
    <xf numFmtId="176" fontId="2" fillId="0" borderId="28" xfId="0" applyNumberFormat="true" applyFont="true" applyFill="true" applyBorder="true" applyAlignment="true">
      <alignment horizontal="center" vertical="center"/>
    </xf>
    <xf numFmtId="176" fontId="2" fillId="0" borderId="10" xfId="0" applyNumberFormat="true" applyFont="true" applyFill="true" applyBorder="true" applyAlignment="true">
      <alignment horizontal="center" vertical="center"/>
    </xf>
    <xf numFmtId="176" fontId="2" fillId="0" borderId="34" xfId="0" applyNumberFormat="true" applyFont="true" applyFill="true" applyBorder="true" applyAlignment="true">
      <alignment horizontal="center" vertical="center"/>
    </xf>
    <xf numFmtId="0" fontId="8" fillId="0" borderId="24" xfId="0" applyFont="true" applyFill="true" applyBorder="true" applyAlignment="true">
      <alignment horizontal="center" vertical="center" wrapText="true"/>
    </xf>
    <xf numFmtId="0" fontId="8" fillId="0" borderId="8" xfId="0" applyFont="true" applyFill="true" applyBorder="true" applyAlignment="true">
      <alignment horizontal="center" vertical="center" wrapText="true"/>
    </xf>
    <xf numFmtId="0" fontId="8" fillId="0" borderId="15" xfId="0" applyFont="true" applyFill="true" applyBorder="true" applyAlignment="true">
      <alignment horizontal="center" vertical="center" wrapText="true"/>
    </xf>
    <xf numFmtId="0" fontId="8" fillId="0" borderId="26" xfId="0" applyFont="true" applyFill="true" applyBorder="true" applyAlignment="true">
      <alignment horizontal="center" vertical="center" wrapText="true"/>
    </xf>
    <xf numFmtId="0" fontId="8" fillId="0" borderId="0" xfId="0" applyFont="true" applyAlignment="true">
      <alignment horizontal="center" vertical="center" wrapText="true"/>
    </xf>
    <xf numFmtId="179" fontId="8" fillId="0" borderId="8" xfId="0" applyNumberFormat="true" applyFont="true" applyFill="true" applyBorder="true" applyAlignment="true">
      <alignment horizontal="justify" vertical="center"/>
    </xf>
    <xf numFmtId="179" fontId="2" fillId="0" borderId="15" xfId="0" applyNumberFormat="true" applyFont="true" applyFill="true" applyBorder="true" applyAlignment="true">
      <alignment horizontal="justify" vertical="center"/>
    </xf>
    <xf numFmtId="179" fontId="2" fillId="0" borderId="26" xfId="0" applyNumberFormat="true" applyFont="true" applyFill="true" applyBorder="true" applyAlignment="true">
      <alignment horizontal="justify" vertical="center"/>
    </xf>
    <xf numFmtId="0" fontId="8" fillId="0" borderId="0" xfId="0" applyFont="true">
      <alignment vertical="center"/>
    </xf>
    <xf numFmtId="179" fontId="2" fillId="0" borderId="8" xfId="0" applyNumberFormat="true" applyFont="true" applyFill="true" applyBorder="true" applyAlignment="true">
      <alignment horizontal="justify" vertical="center"/>
    </xf>
    <xf numFmtId="177" fontId="3" fillId="0" borderId="35" xfId="0" applyNumberFormat="true" applyFont="true" applyFill="true" applyBorder="true" applyAlignment="true">
      <alignment horizontal="center" vertical="center"/>
    </xf>
    <xf numFmtId="177" fontId="3" fillId="0" borderId="36" xfId="0" applyNumberFormat="true" applyFont="true" applyFill="true" applyBorder="true" applyAlignment="true">
      <alignment horizontal="center" vertical="center"/>
    </xf>
    <xf numFmtId="177" fontId="3" fillId="0" borderId="37" xfId="0" applyNumberFormat="true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>
      <xdr:nvCxnSpPr>
        <xdr:cNvPr id="2" name="直接连接符 1"/>
        <xdr:cNvCxnSpPr/>
      </xdr:nvCxnSpPr>
      <xdr:spPr>
        <a:xfrm>
          <a:off x="2397760" y="1861185"/>
          <a:ext cx="4356100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true"/>
  </sheetPr>
  <dimension ref="A1:L28"/>
  <sheetViews>
    <sheetView showGridLines="0" tabSelected="1" zoomScale="90" zoomScaleNormal="90" topLeftCell="D1" workbookViewId="0">
      <pane ySplit="5" topLeftCell="A6" activePane="bottomLeft" state="frozen"/>
      <selection/>
      <selection pane="bottomLeft" activeCell="N15" sqref="N15"/>
    </sheetView>
  </sheetViews>
  <sheetFormatPr defaultColWidth="9" defaultRowHeight="18" customHeight="true"/>
  <cols>
    <col min="1" max="1" width="6.66666666666667" style="5" customWidth="true"/>
    <col min="2" max="2" width="12" style="5" customWidth="true"/>
    <col min="3" max="3" width="12.4416666666667" style="5" customWidth="true"/>
    <col min="4" max="4" width="29.3333333333333" style="5" customWidth="true"/>
    <col min="5" max="5" width="28.1083333333333" style="5" customWidth="true"/>
    <col min="6" max="6" width="22.1083333333333" style="6" customWidth="true"/>
    <col min="7" max="8" width="13.775" style="5" customWidth="true"/>
    <col min="9" max="10" width="10.775" style="5" customWidth="true"/>
    <col min="11" max="11" width="11.4416666666667" style="5" customWidth="true"/>
    <col min="12" max="12" width="18.775" style="5" customWidth="true"/>
    <col min="13" max="16384" width="9" style="5"/>
  </cols>
  <sheetData>
    <row r="1" s="1" customFormat="true" ht="34.95" customHeight="true" spans="1:11">
      <c r="A1" s="7" t="s">
        <v>0</v>
      </c>
      <c r="B1" s="8"/>
      <c r="C1" s="8"/>
      <c r="D1" s="8"/>
      <c r="E1" s="8"/>
      <c r="F1" s="48"/>
      <c r="G1" s="8"/>
      <c r="H1" s="8"/>
      <c r="I1" s="8"/>
      <c r="J1" s="8"/>
      <c r="K1" s="8"/>
    </row>
    <row r="2" s="1" customFormat="true" ht="21" spans="1:11">
      <c r="A2" s="9" t="s">
        <v>1</v>
      </c>
      <c r="B2" s="8"/>
      <c r="C2" s="8"/>
      <c r="D2" s="8"/>
      <c r="E2" s="8"/>
      <c r="F2" s="48"/>
      <c r="G2" s="8"/>
      <c r="H2" s="8"/>
      <c r="I2" s="8"/>
      <c r="J2" s="8"/>
      <c r="K2" s="8"/>
    </row>
    <row r="3" ht="15.9" customHeight="true" spans="1:11">
      <c r="A3" s="10"/>
      <c r="B3" s="10"/>
      <c r="C3" s="10"/>
      <c r="D3" s="10"/>
      <c r="E3" s="10"/>
      <c r="F3" s="49"/>
      <c r="G3" s="10"/>
      <c r="H3" s="10"/>
      <c r="I3" s="84"/>
      <c r="J3" s="10"/>
      <c r="K3" s="85" t="s">
        <v>2</v>
      </c>
    </row>
    <row r="4" ht="24.9" customHeight="true" spans="1:11">
      <c r="A4" s="11" t="s">
        <v>3</v>
      </c>
      <c r="B4" s="12"/>
      <c r="C4" s="12"/>
      <c r="D4" s="13" t="s">
        <v>4</v>
      </c>
      <c r="E4" s="12"/>
      <c r="F4" s="50"/>
      <c r="G4" s="12"/>
      <c r="H4" s="12"/>
      <c r="I4" s="12"/>
      <c r="J4" s="12"/>
      <c r="K4" s="86"/>
    </row>
    <row r="5" ht="24.9" customHeight="true" spans="1:11">
      <c r="A5" s="14" t="s">
        <v>5</v>
      </c>
      <c r="B5" s="15"/>
      <c r="C5" s="15"/>
      <c r="D5" s="16" t="s">
        <v>6</v>
      </c>
      <c r="E5" s="39"/>
      <c r="F5" s="51"/>
      <c r="G5" s="39"/>
      <c r="H5" s="35" t="s">
        <v>7</v>
      </c>
      <c r="I5" s="23" t="s">
        <v>8</v>
      </c>
      <c r="J5" s="87"/>
      <c r="K5" s="88"/>
    </row>
    <row r="6" ht="24.9" customHeight="true" spans="1:11">
      <c r="A6" s="17" t="s">
        <v>9</v>
      </c>
      <c r="B6" s="18"/>
      <c r="C6" s="18"/>
      <c r="D6" s="19" t="s">
        <v>10</v>
      </c>
      <c r="E6" s="19"/>
      <c r="F6" s="52"/>
      <c r="G6" s="19"/>
      <c r="H6" s="38" t="s">
        <v>11</v>
      </c>
      <c r="I6" s="89">
        <v>55575052</v>
      </c>
      <c r="J6" s="90"/>
      <c r="K6" s="91"/>
    </row>
    <row r="7" ht="25.05" customHeight="true" spans="1:11">
      <c r="A7" s="20" t="s">
        <v>12</v>
      </c>
      <c r="B7" s="12"/>
      <c r="C7" s="12"/>
      <c r="D7" s="21"/>
      <c r="E7" s="53"/>
      <c r="F7" s="54" t="s">
        <v>13</v>
      </c>
      <c r="G7" s="54" t="s">
        <v>14</v>
      </c>
      <c r="H7" s="54" t="s">
        <v>15</v>
      </c>
      <c r="I7" s="54" t="s">
        <v>16</v>
      </c>
      <c r="J7" s="54" t="s">
        <v>17</v>
      </c>
      <c r="K7" s="92" t="s">
        <v>18</v>
      </c>
    </row>
    <row r="8" ht="19.95" customHeight="true" spans="1:11">
      <c r="A8" s="22"/>
      <c r="B8" s="15"/>
      <c r="C8" s="15"/>
      <c r="D8" s="23" t="s">
        <v>19</v>
      </c>
      <c r="E8" s="55"/>
      <c r="F8" s="56">
        <f>F9+F10+F11</f>
        <v>4400</v>
      </c>
      <c r="G8" s="57">
        <f>G9+G10+G11</f>
        <v>4400</v>
      </c>
      <c r="H8" s="57">
        <f>H9+H10+H11</f>
        <v>283.071152</v>
      </c>
      <c r="I8" s="72">
        <v>10</v>
      </c>
      <c r="J8" s="93">
        <f>H8/G8</f>
        <v>0.0643343527272727</v>
      </c>
      <c r="K8" s="94">
        <f>I8*J8</f>
        <v>0.643343527272727</v>
      </c>
    </row>
    <row r="9" ht="19.95" customHeight="true" spans="1:11">
      <c r="A9" s="22"/>
      <c r="B9" s="15"/>
      <c r="C9" s="15"/>
      <c r="D9" s="23" t="s">
        <v>20</v>
      </c>
      <c r="E9" s="55"/>
      <c r="F9" s="56">
        <v>4400</v>
      </c>
      <c r="G9" s="57">
        <v>4400</v>
      </c>
      <c r="H9" s="57">
        <f>2830711.52/10000</f>
        <v>283.071152</v>
      </c>
      <c r="I9" s="72" t="s">
        <v>21</v>
      </c>
      <c r="J9" s="93">
        <f t="shared" ref="J9:J11" si="0">H9/G9</f>
        <v>0.0643343527272727</v>
      </c>
      <c r="K9" s="95" t="s">
        <v>21</v>
      </c>
    </row>
    <row r="10" ht="19.95" customHeight="true" spans="1:11">
      <c r="A10" s="22"/>
      <c r="B10" s="15"/>
      <c r="C10" s="15"/>
      <c r="D10" s="24" t="s">
        <v>22</v>
      </c>
      <c r="E10" s="55"/>
      <c r="F10" s="56"/>
      <c r="G10" s="57"/>
      <c r="H10" s="57"/>
      <c r="I10" s="72" t="s">
        <v>21</v>
      </c>
      <c r="J10" s="93" t="e">
        <f t="shared" si="0"/>
        <v>#DIV/0!</v>
      </c>
      <c r="K10" s="95" t="s">
        <v>21</v>
      </c>
    </row>
    <row r="11" ht="19.95" customHeight="true" spans="1:11">
      <c r="A11" s="25"/>
      <c r="B11" s="26"/>
      <c r="C11" s="26"/>
      <c r="D11" s="27" t="s">
        <v>23</v>
      </c>
      <c r="E11" s="58"/>
      <c r="F11" s="59"/>
      <c r="G11" s="60"/>
      <c r="H11" s="60"/>
      <c r="I11" s="96" t="s">
        <v>21</v>
      </c>
      <c r="J11" s="93" t="e">
        <f t="shared" si="0"/>
        <v>#DIV/0!</v>
      </c>
      <c r="K11" s="97" t="s">
        <v>21</v>
      </c>
    </row>
    <row r="12" customHeight="true" spans="1:11">
      <c r="A12" s="28" t="s">
        <v>24</v>
      </c>
      <c r="B12" s="29" t="s">
        <v>25</v>
      </c>
      <c r="C12" s="30"/>
      <c r="D12" s="30"/>
      <c r="E12" s="61"/>
      <c r="F12" s="62" t="s">
        <v>26</v>
      </c>
      <c r="G12" s="63"/>
      <c r="H12" s="63"/>
      <c r="I12" s="63"/>
      <c r="J12" s="63"/>
      <c r="K12" s="98"/>
    </row>
    <row r="13" ht="70.05" customHeight="true" spans="1:11">
      <c r="A13" s="31"/>
      <c r="B13" s="32" t="s">
        <v>27</v>
      </c>
      <c r="C13" s="33"/>
      <c r="D13" s="33"/>
      <c r="E13" s="64"/>
      <c r="F13" s="65" t="s">
        <v>28</v>
      </c>
      <c r="G13" s="33"/>
      <c r="H13" s="33"/>
      <c r="I13" s="33"/>
      <c r="J13" s="33"/>
      <c r="K13" s="64"/>
    </row>
    <row r="14" s="2" customFormat="true" ht="25.05" customHeight="true" spans="1:12">
      <c r="A14" s="34" t="s">
        <v>29</v>
      </c>
      <c r="B14" s="35" t="s">
        <v>30</v>
      </c>
      <c r="C14" s="35" t="s">
        <v>31</v>
      </c>
      <c r="D14" s="35" t="s">
        <v>32</v>
      </c>
      <c r="E14" s="66" t="s">
        <v>33</v>
      </c>
      <c r="F14" s="67" t="s">
        <v>34</v>
      </c>
      <c r="G14" s="35" t="s">
        <v>16</v>
      </c>
      <c r="H14" s="37" t="s">
        <v>18</v>
      </c>
      <c r="I14" s="99" t="s">
        <v>35</v>
      </c>
      <c r="J14" s="100"/>
      <c r="K14" s="101"/>
      <c r="L14" s="102"/>
    </row>
    <row r="15" ht="64.05" customHeight="true" spans="1:11">
      <c r="A15" s="36"/>
      <c r="B15" s="37" t="s">
        <v>36</v>
      </c>
      <c r="C15" s="38" t="s">
        <v>37</v>
      </c>
      <c r="D15" s="16" t="s">
        <v>38</v>
      </c>
      <c r="E15" s="68" t="s">
        <v>39</v>
      </c>
      <c r="F15" s="69" t="s">
        <v>40</v>
      </c>
      <c r="G15" s="70">
        <v>10</v>
      </c>
      <c r="H15" s="71">
        <v>10</v>
      </c>
      <c r="I15" s="103"/>
      <c r="J15" s="104"/>
      <c r="K15" s="105"/>
    </row>
    <row r="16" ht="39" customHeight="true" spans="1:12">
      <c r="A16" s="36"/>
      <c r="B16" s="15"/>
      <c r="C16" s="38" t="s">
        <v>41</v>
      </c>
      <c r="D16" s="16" t="s">
        <v>42</v>
      </c>
      <c r="E16" s="68" t="s">
        <v>43</v>
      </c>
      <c r="F16" s="16" t="s">
        <v>43</v>
      </c>
      <c r="G16" s="72">
        <v>15</v>
      </c>
      <c r="H16" s="71">
        <v>15</v>
      </c>
      <c r="I16" s="103"/>
      <c r="J16" s="104"/>
      <c r="K16" s="105"/>
      <c r="L16" s="106"/>
    </row>
    <row r="17" ht="31.95" customHeight="true" spans="1:11">
      <c r="A17" s="36"/>
      <c r="B17" s="15"/>
      <c r="C17" s="38" t="s">
        <v>44</v>
      </c>
      <c r="D17" s="39" t="s">
        <v>45</v>
      </c>
      <c r="E17" s="73" t="s">
        <v>46</v>
      </c>
      <c r="F17" s="39" t="s">
        <v>46</v>
      </c>
      <c r="G17" s="72">
        <v>15</v>
      </c>
      <c r="H17" s="71">
        <v>15</v>
      </c>
      <c r="I17" s="107"/>
      <c r="J17" s="104"/>
      <c r="K17" s="105"/>
    </row>
    <row r="18" ht="31.05" customHeight="true" spans="1:11">
      <c r="A18" s="36"/>
      <c r="B18" s="15"/>
      <c r="C18" s="35" t="s">
        <v>47</v>
      </c>
      <c r="D18" s="40" t="s">
        <v>48</v>
      </c>
      <c r="E18" s="74">
        <v>7478.561327</v>
      </c>
      <c r="F18" s="75">
        <v>283.071152</v>
      </c>
      <c r="G18" s="72">
        <v>10</v>
      </c>
      <c r="H18" s="71">
        <v>10</v>
      </c>
      <c r="I18" s="103"/>
      <c r="J18" s="104"/>
      <c r="K18" s="105"/>
    </row>
    <row r="19" ht="66" customHeight="true" spans="1:11">
      <c r="A19" s="36"/>
      <c r="B19" s="41" t="s">
        <v>49</v>
      </c>
      <c r="C19" s="38" t="s">
        <v>50</v>
      </c>
      <c r="D19" s="16" t="s">
        <v>51</v>
      </c>
      <c r="E19" s="23" t="s">
        <v>51</v>
      </c>
      <c r="F19" s="76" t="s">
        <v>51</v>
      </c>
      <c r="G19" s="72">
        <v>15</v>
      </c>
      <c r="H19" s="71">
        <v>12.5</v>
      </c>
      <c r="I19" s="103" t="s">
        <v>52</v>
      </c>
      <c r="J19" s="104"/>
      <c r="K19" s="105"/>
    </row>
    <row r="20" ht="49.95" customHeight="true" spans="1:11">
      <c r="A20" s="36"/>
      <c r="B20" s="42"/>
      <c r="C20" s="43"/>
      <c r="D20" s="19" t="s">
        <v>53</v>
      </c>
      <c r="E20" s="77" t="s">
        <v>54</v>
      </c>
      <c r="F20" s="19" t="s">
        <v>55</v>
      </c>
      <c r="G20" s="70">
        <v>13</v>
      </c>
      <c r="H20" s="78">
        <v>13</v>
      </c>
      <c r="I20" s="103"/>
      <c r="J20" s="104"/>
      <c r="K20" s="105"/>
    </row>
    <row r="21" ht="49.95" customHeight="true" spans="1:11">
      <c r="A21" s="36"/>
      <c r="B21" s="42"/>
      <c r="C21" s="43"/>
      <c r="D21" s="19" t="s">
        <v>56</v>
      </c>
      <c r="E21" s="77" t="s">
        <v>57</v>
      </c>
      <c r="F21" s="19" t="s">
        <v>58</v>
      </c>
      <c r="G21" s="70">
        <v>12</v>
      </c>
      <c r="H21" s="78">
        <v>12</v>
      </c>
      <c r="I21" s="103"/>
      <c r="J21" s="104"/>
      <c r="K21" s="105"/>
    </row>
    <row r="22" s="3" customFormat="true" ht="20.1" customHeight="true" spans="1:11">
      <c r="A22" s="44" t="s">
        <v>59</v>
      </c>
      <c r="B22" s="45"/>
      <c r="C22" s="45"/>
      <c r="D22" s="45"/>
      <c r="E22" s="45"/>
      <c r="F22" s="79"/>
      <c r="G22" s="80">
        <f>SUM(G15:G21)+I8</f>
        <v>100</v>
      </c>
      <c r="H22" s="81">
        <f>SUM(H15:H21)+K8</f>
        <v>88.1433435272727</v>
      </c>
      <c r="I22" s="108" t="s">
        <v>21</v>
      </c>
      <c r="J22" s="109"/>
      <c r="K22" s="110"/>
    </row>
    <row r="23" ht="9.9" customHeight="true" spans="1:11">
      <c r="A23" s="46"/>
      <c r="B23" s="46"/>
      <c r="C23" s="46"/>
      <c r="D23" s="46"/>
      <c r="E23" s="46"/>
      <c r="F23" s="82"/>
      <c r="G23" s="46"/>
      <c r="H23" s="46"/>
      <c r="I23" s="46"/>
      <c r="J23" s="46"/>
      <c r="K23" s="46"/>
    </row>
    <row r="24" s="4" customFormat="true" hidden="true" customHeight="true" spans="1:6">
      <c r="A24" s="4" t="s">
        <v>60</v>
      </c>
      <c r="F24" s="83"/>
    </row>
    <row r="25" s="4" customFormat="true" ht="16.05" hidden="true" customHeight="true" spans="1:11">
      <c r="A25" s="47" t="s">
        <v>61</v>
      </c>
      <c r="B25" s="47"/>
      <c r="C25" s="47"/>
      <c r="D25" s="47"/>
      <c r="E25" s="47"/>
      <c r="F25" s="83"/>
      <c r="G25" s="47"/>
      <c r="H25" s="47"/>
      <c r="I25" s="47"/>
      <c r="J25" s="47"/>
      <c r="K25" s="47"/>
    </row>
    <row r="26" s="4" customFormat="true" ht="60" hidden="true" customHeight="true" spans="1:11">
      <c r="A26" s="47" t="s">
        <v>62</v>
      </c>
      <c r="B26" s="47"/>
      <c r="C26" s="47"/>
      <c r="D26" s="47"/>
      <c r="E26" s="47"/>
      <c r="F26" s="83"/>
      <c r="G26" s="47"/>
      <c r="H26" s="47"/>
      <c r="I26" s="47"/>
      <c r="J26" s="47"/>
      <c r="K26" s="47"/>
    </row>
    <row r="27" s="4" customFormat="true" ht="16.05" hidden="true" customHeight="true" spans="1:11">
      <c r="A27" s="47" t="s">
        <v>63</v>
      </c>
      <c r="B27" s="47"/>
      <c r="C27" s="47"/>
      <c r="D27" s="47"/>
      <c r="E27" s="47"/>
      <c r="F27" s="83"/>
      <c r="G27" s="47"/>
      <c r="H27" s="47"/>
      <c r="I27" s="47"/>
      <c r="J27" s="47"/>
      <c r="K27" s="47"/>
    </row>
    <row r="28" s="4" customFormat="true" ht="16.05" hidden="true" customHeight="true" spans="1:11">
      <c r="A28" s="47" t="s">
        <v>64</v>
      </c>
      <c r="B28" s="47"/>
      <c r="C28" s="47"/>
      <c r="D28" s="47"/>
      <c r="E28" s="47"/>
      <c r="F28" s="83"/>
      <c r="G28" s="47"/>
      <c r="H28" s="47"/>
      <c r="I28" s="47"/>
      <c r="J28" s="47"/>
      <c r="K28" s="47"/>
    </row>
  </sheetData>
  <mergeCells count="39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A22:F22"/>
    <mergeCell ref="I22:K22"/>
    <mergeCell ref="A25:K25"/>
    <mergeCell ref="A26:K26"/>
    <mergeCell ref="A27:K27"/>
    <mergeCell ref="A28:K28"/>
    <mergeCell ref="A12:A13"/>
    <mergeCell ref="A14:A21"/>
    <mergeCell ref="B15:B18"/>
    <mergeCell ref="B19:B21"/>
    <mergeCell ref="C19:C21"/>
    <mergeCell ref="A7:C11"/>
  </mergeCells>
  <printOptions horizontalCentered="true"/>
  <pageMargins left="0.393700787401575" right="0.393700787401575" top="0.984251968503937" bottom="0.590551181102362" header="0.31496062992126" footer="0.31496062992126"/>
  <pageSetup paperSize="9" scale="57" orientation="landscape" blackAndWhite="true" horizontalDpi="300" verticalDpi="3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单位机动经费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jgj</cp:lastModifiedBy>
  <dcterms:created xsi:type="dcterms:W3CDTF">2020-06-07T23:45:00Z</dcterms:created>
  <cp:lastPrinted>2022-05-28T15:49:00Z</cp:lastPrinted>
  <dcterms:modified xsi:type="dcterms:W3CDTF">2022-08-23T15:04:14Z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2052-11.8.2.9980</vt:lpwstr>
  </property>
  <property fmtid="{D5CDD505-2E9C-101B-9397-08002B2CF9AE}" pid="4" name="commondata">
    <vt:lpwstr>eyJoZGlkIjoiMTMxMGNkYTJhN2NkODc0MzYwZWZhYmI0Y2E4ZDVlOGEifQ==</vt:lpwstr>
  </property>
</Properties>
</file>