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225"/>
  <workbookPr/>
  <mc:AlternateContent xmlns:mc="http://schemas.openxmlformats.org/markup-compatibility/2006">
    <mc:Choice Requires="x15">
      <x15ac:absPath xmlns:x15ac="http://schemas.microsoft.com/office/spreadsheetml/2010/11/ac" url="F:\F01工作日志2021（中通）\300 管理咨询\303. 财政绩效评价\JXPJ03. 市机关事务局\JXPJ03-01. 绩效评价\2. 工作底稿\2. 其他项目绩效自评\中通-其他项目绩效自评-初评25个 @潘 截至2022.05.30\"/>
    </mc:Choice>
  </mc:AlternateContent>
  <xr:revisionPtr revIDLastSave="0" documentId="13_ncr:1_{185B637D-60E0-44FC-8A30-77E8267695B4}" xr6:coauthVersionLast="47" xr6:coauthVersionMax="47" xr10:uidLastSave="{00000000-0000-0000-0000-000000000000}"/>
  <bookViews>
    <workbookView xWindow="-108" yWindow="-108" windowWidth="23256" windowHeight="12576" xr2:uid="{00000000-000D-0000-FFFF-FFFF00000000}"/>
  </bookViews>
  <sheets>
    <sheet name="北戴河干部修养所差额事业单位差额补助经费" sheetId="2" r:id="rId1"/>
  </sheets>
  <definedNames>
    <definedName name="_xlnm.Print_Area" localSheetId="0">北戴河干部修养所差额事业单位差额补助经费!$A$1:$K$22</definedName>
    <definedName name="_xlnm.Print_Titles" localSheetId="0">北戴河干部修养所差额事业单位差额补助经费!$1:$5</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K8" i="2" l="1"/>
  <c r="H22" i="2" s="1"/>
  <c r="J9" i="2"/>
  <c r="J10" i="2"/>
  <c r="J11" i="2"/>
  <c r="J8" i="2"/>
  <c r="G22" i="2"/>
  <c r="H8" i="2"/>
  <c r="G8" i="2"/>
  <c r="F8" i="2"/>
</calcChain>
</file>

<file path=xl/sharedStrings.xml><?xml version="1.0" encoding="utf-8"?>
<sst xmlns="http://schemas.openxmlformats.org/spreadsheetml/2006/main" count="80" uniqueCount="66">
  <si>
    <t>—</t>
  </si>
  <si>
    <r>
      <rPr>
        <sz val="11"/>
        <rFont val="宋体"/>
        <family val="3"/>
        <charset val="134"/>
      </rPr>
      <t>分值</t>
    </r>
  </si>
  <si>
    <r>
      <rPr>
        <sz val="11"/>
        <rFont val="宋体"/>
        <family val="3"/>
        <charset val="134"/>
      </rPr>
      <t>得分</t>
    </r>
  </si>
  <si>
    <t>2021年12月31日前</t>
  </si>
  <si>
    <t>项目成本控制在230万元以内</t>
  </si>
  <si>
    <r>
      <rPr>
        <sz val="11"/>
        <rFont val="宋体"/>
        <family val="3"/>
        <charset val="134"/>
      </rPr>
      <t>三级指标</t>
    </r>
  </si>
  <si>
    <r>
      <rPr>
        <sz val="11"/>
        <rFont val="宋体"/>
        <family val="3"/>
        <charset val="134"/>
      </rPr>
      <t>年度指标值</t>
    </r>
  </si>
  <si>
    <r>
      <rPr>
        <sz val="11"/>
        <rFont val="宋体"/>
        <family val="3"/>
        <charset val="134"/>
      </rPr>
      <t>实际完成值</t>
    </r>
  </si>
  <si>
    <r>
      <rPr>
        <sz val="11"/>
        <rFont val="宋体"/>
        <family val="3"/>
        <charset val="134"/>
      </rPr>
      <t>偏差原因分析及改进措施</t>
    </r>
  </si>
  <si>
    <r>
      <rPr>
        <sz val="11"/>
        <rFont val="宋体"/>
        <family val="3"/>
        <charset val="134"/>
      </rPr>
      <t>保障正常运行状态效益实现的量化分析支撑材料不充分</t>
    </r>
    <r>
      <rPr>
        <sz val="11"/>
        <rFont val="Times New Roman"/>
        <family val="1"/>
      </rPr>
      <t xml:space="preserve"> </t>
    </r>
    <phoneticPr fontId="4" type="noConversion"/>
  </si>
  <si>
    <t>保障各项工作顺利开展的量化分析支撑材料不充分</t>
    <phoneticPr fontId="4" type="noConversion"/>
  </si>
  <si>
    <r>
      <rPr>
        <b/>
        <sz val="16"/>
        <rFont val="微软雅黑 Light"/>
        <family val="2"/>
        <charset val="134"/>
      </rPr>
      <t>项目支出绩效自评表</t>
    </r>
  </si>
  <si>
    <r>
      <rPr>
        <b/>
        <sz val="16"/>
        <rFont val="宋体"/>
        <family val="3"/>
        <charset val="134"/>
      </rPr>
      <t>（</t>
    </r>
    <r>
      <rPr>
        <b/>
        <sz val="16"/>
        <rFont val="Times New Roman"/>
        <family val="1"/>
      </rPr>
      <t>2021</t>
    </r>
    <r>
      <rPr>
        <b/>
        <sz val="16"/>
        <rFont val="宋体"/>
        <family val="3"/>
        <charset val="134"/>
      </rPr>
      <t>年度）</t>
    </r>
  </si>
  <si>
    <r>
      <rPr>
        <sz val="11"/>
        <rFont val="宋体"/>
        <family val="3"/>
        <charset val="134"/>
      </rPr>
      <t>金额单位：万元</t>
    </r>
  </si>
  <si>
    <r>
      <rPr>
        <sz val="11"/>
        <rFont val="宋体"/>
        <family val="3"/>
        <charset val="134"/>
      </rPr>
      <t>项目名称</t>
    </r>
  </si>
  <si>
    <r>
      <rPr>
        <sz val="11"/>
        <rFont val="宋体"/>
        <family val="3"/>
        <charset val="134"/>
      </rPr>
      <t>主管部门</t>
    </r>
    <phoneticPr fontId="4" type="noConversion"/>
  </si>
  <si>
    <r>
      <rPr>
        <sz val="11"/>
        <rFont val="宋体"/>
        <family val="3"/>
        <charset val="134"/>
      </rPr>
      <t>北京市机关事务管理局</t>
    </r>
  </si>
  <si>
    <r>
      <rPr>
        <sz val="11"/>
        <rFont val="宋体"/>
        <family val="3"/>
        <charset val="134"/>
      </rPr>
      <t>实施单位：</t>
    </r>
  </si>
  <si>
    <r>
      <rPr>
        <sz val="11"/>
        <rFont val="宋体"/>
        <family val="3"/>
        <charset val="134"/>
      </rPr>
      <t>北京市天安门地区管理委员会北戴河干部休养所</t>
    </r>
  </si>
  <si>
    <r>
      <rPr>
        <sz val="11"/>
        <rFont val="宋体"/>
        <family val="3"/>
        <charset val="134"/>
      </rPr>
      <t>项目负责人</t>
    </r>
  </si>
  <si>
    <r>
      <rPr>
        <sz val="11"/>
        <rFont val="宋体"/>
        <family val="3"/>
        <charset val="134"/>
      </rPr>
      <t>李廷德</t>
    </r>
  </si>
  <si>
    <r>
      <rPr>
        <sz val="11"/>
        <rFont val="宋体"/>
        <family val="3"/>
        <charset val="134"/>
      </rPr>
      <t>联系电话</t>
    </r>
  </si>
  <si>
    <r>
      <rPr>
        <sz val="11"/>
        <rFont val="宋体"/>
        <family val="3"/>
        <charset val="134"/>
      </rPr>
      <t>项目资金
（万元）</t>
    </r>
  </si>
  <si>
    <r>
      <rPr>
        <sz val="11"/>
        <rFont val="宋体"/>
        <family val="3"/>
        <charset val="134"/>
      </rPr>
      <t>年初预算数</t>
    </r>
  </si>
  <si>
    <r>
      <rPr>
        <sz val="11"/>
        <rFont val="宋体"/>
        <family val="3"/>
        <charset val="134"/>
      </rPr>
      <t>全年预算数</t>
    </r>
  </si>
  <si>
    <r>
      <rPr>
        <sz val="11"/>
        <rFont val="宋体"/>
        <family val="3"/>
        <charset val="134"/>
      </rPr>
      <t>全年执行数</t>
    </r>
  </si>
  <si>
    <r>
      <rPr>
        <sz val="11"/>
        <rFont val="宋体"/>
        <family val="3"/>
        <charset val="134"/>
      </rPr>
      <t>执行率</t>
    </r>
    <phoneticPr fontId="4" type="noConversion"/>
  </si>
  <si>
    <r>
      <rPr>
        <sz val="11"/>
        <rFont val="宋体"/>
        <family val="3"/>
        <charset val="134"/>
      </rPr>
      <t>年度资金总额：</t>
    </r>
  </si>
  <si>
    <r>
      <rPr>
        <sz val="11"/>
        <rFont val="宋体"/>
        <family val="3"/>
        <charset val="134"/>
      </rPr>
      <t>其中：当年财政拨款</t>
    </r>
  </si>
  <si>
    <r>
      <t xml:space="preserve">           </t>
    </r>
    <r>
      <rPr>
        <sz val="11"/>
        <rFont val="宋体"/>
        <family val="3"/>
        <charset val="134"/>
      </rPr>
      <t>上年结转资金</t>
    </r>
  </si>
  <si>
    <r>
      <t xml:space="preserve">           </t>
    </r>
    <r>
      <rPr>
        <sz val="11"/>
        <rFont val="宋体"/>
        <family val="3"/>
        <charset val="134"/>
      </rPr>
      <t>其他资金</t>
    </r>
  </si>
  <si>
    <r>
      <rPr>
        <sz val="11"/>
        <rFont val="宋体"/>
        <family val="3"/>
        <charset val="134"/>
      </rPr>
      <t>年度
总体
目标</t>
    </r>
  </si>
  <si>
    <r>
      <rPr>
        <sz val="11"/>
        <rFont val="宋体"/>
        <family val="3"/>
        <charset val="134"/>
      </rPr>
      <t>预期目标</t>
    </r>
  </si>
  <si>
    <r>
      <rPr>
        <sz val="11"/>
        <rFont val="宋体"/>
        <family val="3"/>
        <charset val="134"/>
      </rPr>
      <t>实际完成情况</t>
    </r>
  </si>
  <si>
    <r>
      <t>1.</t>
    </r>
    <r>
      <rPr>
        <sz val="11"/>
        <rFont val="宋体"/>
        <family val="3"/>
        <charset val="134"/>
      </rPr>
      <t xml:space="preserve">通过对北戴河干休所内部设施工程进行系统性升级改造，客房楼外墙维修、客房内部设施维修等方面工作，确保干休所内部设施处于正常运行状态。
</t>
    </r>
    <r>
      <rPr>
        <sz val="11"/>
        <rFont val="Times New Roman"/>
        <family val="1"/>
      </rPr>
      <t>2.</t>
    </r>
    <r>
      <rPr>
        <sz val="11"/>
        <rFont val="宋体"/>
        <family val="3"/>
        <charset val="134"/>
      </rPr>
      <t>通过日常耗材购买、绿化养护服务，以及水、电、燃气不间断保障，保障北戴河干休所高效运行，各项服务保障工作顺利完成。</t>
    </r>
  </si>
  <si>
    <r>
      <rPr>
        <sz val="11"/>
        <rFont val="宋体"/>
        <family val="3"/>
        <charset val="134"/>
      </rPr>
      <t>按照年度工作任务安排完成内部设施工程升级改造，客房楼外墙及客房内部设施维修，以及日常耗材购买、绿化养护服务，水、电、燃气不间断保障等工作，保障北戴河干休所高效运行及各项服务保障工作顺利完成，项目达到预期。</t>
    </r>
  </si>
  <si>
    <r>
      <rPr>
        <sz val="11"/>
        <rFont val="宋体"/>
        <family val="3"/>
        <charset val="134"/>
      </rPr>
      <t>绩
效
指
标</t>
    </r>
  </si>
  <si>
    <r>
      <rPr>
        <sz val="11"/>
        <rFont val="宋体"/>
        <family val="3"/>
        <charset val="134"/>
      </rPr>
      <t>一级指标</t>
    </r>
  </si>
  <si>
    <r>
      <rPr>
        <sz val="11"/>
        <rFont val="宋体"/>
        <family val="3"/>
        <charset val="134"/>
      </rPr>
      <t>二级指标</t>
    </r>
  </si>
  <si>
    <r>
      <rPr>
        <sz val="11"/>
        <rFont val="宋体"/>
        <family val="3"/>
        <charset val="134"/>
      </rPr>
      <t>产出指标
（</t>
    </r>
    <r>
      <rPr>
        <sz val="11"/>
        <rFont val="Times New Roman"/>
        <family val="1"/>
      </rPr>
      <t>50</t>
    </r>
    <r>
      <rPr>
        <sz val="11"/>
        <rFont val="宋体"/>
        <family val="3"/>
        <charset val="134"/>
      </rPr>
      <t>分</t>
    </r>
    <r>
      <rPr>
        <sz val="11"/>
        <rFont val="Times New Roman"/>
        <family val="1"/>
      </rPr>
      <t xml:space="preserve"> </t>
    </r>
    <r>
      <rPr>
        <sz val="11"/>
        <rFont val="宋体"/>
        <family val="3"/>
        <charset val="134"/>
      </rPr>
      <t>）</t>
    </r>
  </si>
  <si>
    <r>
      <rPr>
        <sz val="11"/>
        <rFont val="宋体"/>
        <family val="3"/>
        <charset val="134"/>
      </rPr>
      <t>数量指标</t>
    </r>
  </si>
  <si>
    <r>
      <rPr>
        <sz val="11"/>
        <rFont val="宋体"/>
        <family val="3"/>
        <charset val="134"/>
      </rPr>
      <t>完成工程升级改造工作（客房楼外墙维修、客房内部设施维修改造</t>
    </r>
    <r>
      <rPr>
        <sz val="11"/>
        <rFont val="Times New Roman"/>
        <family val="1"/>
      </rPr>
      <t>)</t>
    </r>
  </si>
  <si>
    <r>
      <t>2</t>
    </r>
    <r>
      <rPr>
        <sz val="11"/>
        <rFont val="宋体"/>
        <family val="3"/>
        <charset val="134"/>
      </rPr>
      <t>类维修改造</t>
    </r>
    <phoneticPr fontId="4" type="noConversion"/>
  </si>
  <si>
    <r>
      <rPr>
        <sz val="11"/>
        <rFont val="宋体"/>
        <family val="3"/>
        <charset val="134"/>
      </rPr>
      <t>完成日常运行维护保障工作（包括日常耗材购买，绿化养护服务，水、电、燃气不间断供应）</t>
    </r>
  </si>
  <si>
    <r>
      <t>3</t>
    </r>
    <r>
      <rPr>
        <sz val="11"/>
        <rFont val="宋体"/>
        <family val="3"/>
        <charset val="134"/>
      </rPr>
      <t>类日常运维保障</t>
    </r>
    <phoneticPr fontId="4" type="noConversion"/>
  </si>
  <si>
    <r>
      <rPr>
        <sz val="11"/>
        <rFont val="宋体"/>
        <family val="3"/>
        <charset val="134"/>
      </rPr>
      <t>质量指标</t>
    </r>
  </si>
  <si>
    <r>
      <rPr>
        <sz val="11"/>
        <rFont val="宋体"/>
        <family val="3"/>
        <charset val="134"/>
      </rPr>
      <t>符合北戴河干休养所各项业务工作需求及局机关各项工作标准</t>
    </r>
  </si>
  <si>
    <r>
      <rPr>
        <sz val="11"/>
        <rFont val="宋体"/>
        <family val="3"/>
        <charset val="134"/>
      </rPr>
      <t>质量标准达到验收标准</t>
    </r>
  </si>
  <si>
    <r>
      <rPr>
        <sz val="11"/>
        <rFont val="宋体"/>
        <family val="3"/>
        <charset val="134"/>
      </rPr>
      <t>单项工作任务质量达标水平有待进一步提高</t>
    </r>
    <phoneticPr fontId="4" type="noConversion"/>
  </si>
  <si>
    <r>
      <rPr>
        <sz val="11"/>
        <rFont val="宋体"/>
        <family val="3"/>
        <charset val="134"/>
      </rPr>
      <t>时效指标</t>
    </r>
  </si>
  <si>
    <r>
      <t>2021</t>
    </r>
    <r>
      <rPr>
        <sz val="11"/>
        <rFont val="宋体"/>
        <family val="3"/>
        <charset val="134"/>
      </rPr>
      <t>年</t>
    </r>
    <r>
      <rPr>
        <sz val="11"/>
        <rFont val="Times New Roman"/>
        <family val="1"/>
      </rPr>
      <t>12</t>
    </r>
    <r>
      <rPr>
        <sz val="11"/>
        <rFont val="宋体"/>
        <family val="3"/>
        <charset val="134"/>
      </rPr>
      <t>月</t>
    </r>
    <r>
      <rPr>
        <sz val="11"/>
        <rFont val="Times New Roman"/>
        <family val="1"/>
      </rPr>
      <t>31</t>
    </r>
    <r>
      <rPr>
        <sz val="11"/>
        <rFont val="宋体"/>
        <family val="3"/>
        <charset val="134"/>
      </rPr>
      <t>日前完成各项工作</t>
    </r>
  </si>
  <si>
    <r>
      <rPr>
        <sz val="11"/>
        <rFont val="宋体"/>
        <family val="3"/>
        <charset val="134"/>
      </rPr>
      <t>成本指标</t>
    </r>
  </si>
  <si>
    <r>
      <rPr>
        <sz val="11"/>
        <rFont val="宋体"/>
        <family val="3"/>
        <charset val="134"/>
      </rPr>
      <t>效益指标
（</t>
    </r>
    <r>
      <rPr>
        <sz val="11"/>
        <rFont val="Times New Roman"/>
        <family val="1"/>
      </rPr>
      <t>40</t>
    </r>
    <r>
      <rPr>
        <sz val="11"/>
        <rFont val="宋体"/>
        <family val="3"/>
        <charset val="134"/>
      </rPr>
      <t>分）</t>
    </r>
  </si>
  <si>
    <r>
      <rPr>
        <sz val="11"/>
        <rFont val="宋体"/>
        <family val="3"/>
        <charset val="134"/>
      </rPr>
      <t>效益指标</t>
    </r>
  </si>
  <si>
    <r>
      <rPr>
        <sz val="11"/>
        <rFont val="宋体"/>
        <family val="3"/>
        <charset val="134"/>
      </rPr>
      <t>确保干休所内部设施处于正常运行状态</t>
    </r>
  </si>
  <si>
    <r>
      <rPr>
        <sz val="11"/>
        <rFont val="宋体"/>
        <family val="3"/>
        <charset val="134"/>
      </rPr>
      <t>确保内部设施处于正常运行状态</t>
    </r>
  </si>
  <si>
    <r>
      <rPr>
        <sz val="11"/>
        <rFont val="宋体"/>
        <family val="3"/>
        <charset val="134"/>
      </rPr>
      <t>达到预期效果</t>
    </r>
  </si>
  <si>
    <r>
      <rPr>
        <sz val="11"/>
        <rFont val="宋体"/>
        <family val="3"/>
        <charset val="134"/>
      </rPr>
      <t>保障北戴河干休所各项服务保障工作顺利开展</t>
    </r>
  </si>
  <si>
    <r>
      <rPr>
        <sz val="11"/>
        <rFont val="宋体"/>
        <family val="3"/>
        <charset val="134"/>
      </rPr>
      <t>保障北戴河干休所各项服务工作顺利开展</t>
    </r>
  </si>
  <si>
    <r>
      <rPr>
        <b/>
        <sz val="11"/>
        <rFont val="宋体"/>
        <family val="3"/>
        <charset val="134"/>
      </rPr>
      <t>总</t>
    </r>
    <r>
      <rPr>
        <b/>
        <sz val="11"/>
        <rFont val="Times New Roman"/>
        <family val="1"/>
      </rPr>
      <t xml:space="preserve">    </t>
    </r>
    <r>
      <rPr>
        <b/>
        <sz val="11"/>
        <rFont val="宋体"/>
        <family val="3"/>
        <charset val="134"/>
      </rPr>
      <t>分</t>
    </r>
  </si>
  <si>
    <r>
      <t xml:space="preserve">     </t>
    </r>
    <r>
      <rPr>
        <sz val="10"/>
        <rFont val="宋体"/>
        <family val="3"/>
        <charset val="134"/>
      </rPr>
      <t>【注】</t>
    </r>
  </si>
  <si>
    <r>
      <t xml:space="preserve">       1. </t>
    </r>
    <r>
      <rPr>
        <sz val="10"/>
        <rFont val="宋体"/>
        <family val="3"/>
        <charset val="134"/>
      </rPr>
      <t>得分一档最高不能超过该指标值上限。</t>
    </r>
  </si>
  <si>
    <r>
      <t xml:space="preserve">       2. </t>
    </r>
    <r>
      <rPr>
        <sz val="10"/>
        <rFont val="宋体"/>
        <family val="3"/>
        <charset val="134"/>
      </rPr>
      <t>定量指标若为正向指标，则得分计算方法应用全年实际值（</t>
    </r>
    <r>
      <rPr>
        <sz val="10"/>
        <rFont val="Times New Roman"/>
        <family val="1"/>
      </rPr>
      <t>B</t>
    </r>
    <r>
      <rPr>
        <sz val="10"/>
        <rFont val="宋体"/>
        <family val="3"/>
        <charset val="134"/>
      </rPr>
      <t>）</t>
    </r>
    <r>
      <rPr>
        <sz val="10"/>
        <rFont val="Times New Roman"/>
        <family val="1"/>
      </rPr>
      <t>/</t>
    </r>
    <r>
      <rPr>
        <sz val="10"/>
        <rFont val="宋体"/>
        <family val="3"/>
        <charset val="134"/>
      </rPr>
      <t>年度指标值（</t>
    </r>
    <r>
      <rPr>
        <sz val="10"/>
        <rFont val="Times New Roman"/>
        <family val="1"/>
      </rPr>
      <t>A</t>
    </r>
    <r>
      <rPr>
        <sz val="10"/>
        <rFont val="宋体"/>
        <family val="3"/>
        <charset val="134"/>
      </rPr>
      <t>）</t>
    </r>
    <r>
      <rPr>
        <sz val="10"/>
        <rFont val="Times New Roman"/>
        <family val="1"/>
      </rPr>
      <t>*</t>
    </r>
    <r>
      <rPr>
        <sz val="10"/>
        <rFont val="宋体"/>
        <family val="3"/>
        <charset val="134"/>
      </rPr>
      <t>该指标分值；若定量指标为反向指标，则得分计算方法应用年度指标值（</t>
    </r>
    <r>
      <rPr>
        <sz val="10"/>
        <rFont val="Times New Roman"/>
        <family val="1"/>
      </rPr>
      <t>A</t>
    </r>
    <r>
      <rPr>
        <sz val="10"/>
        <rFont val="宋体"/>
        <family val="3"/>
        <charset val="134"/>
      </rPr>
      <t>）</t>
    </r>
    <r>
      <rPr>
        <sz val="10"/>
        <rFont val="Times New Roman"/>
        <family val="1"/>
      </rPr>
      <t>/</t>
    </r>
    <r>
      <rPr>
        <sz val="10"/>
        <rFont val="宋体"/>
        <family val="3"/>
        <charset val="134"/>
      </rPr>
      <t>全年实际值（</t>
    </r>
    <r>
      <rPr>
        <sz val="10"/>
        <rFont val="Times New Roman"/>
        <family val="1"/>
      </rPr>
      <t>B</t>
    </r>
    <r>
      <rPr>
        <sz val="10"/>
        <rFont val="宋体"/>
        <family val="3"/>
        <charset val="134"/>
      </rPr>
      <t>）</t>
    </r>
    <r>
      <rPr>
        <sz val="10"/>
        <rFont val="Times New Roman"/>
        <family val="1"/>
      </rPr>
      <t>*</t>
    </r>
    <r>
      <rPr>
        <sz val="10"/>
        <rFont val="宋体"/>
        <family val="3"/>
        <charset val="134"/>
      </rPr>
      <t>该指标分值。若年初指标值设定偏低，则得分计算方法应用（全年实际值（</t>
    </r>
    <r>
      <rPr>
        <sz val="10"/>
        <rFont val="Times New Roman"/>
        <family val="1"/>
      </rPr>
      <t>B</t>
    </r>
    <r>
      <rPr>
        <sz val="10"/>
        <rFont val="宋体"/>
        <family val="3"/>
        <charset val="134"/>
      </rPr>
      <t>）</t>
    </r>
    <r>
      <rPr>
        <sz val="10"/>
        <rFont val="Times New Roman"/>
        <family val="1"/>
      </rPr>
      <t>—</t>
    </r>
    <r>
      <rPr>
        <sz val="10"/>
        <rFont val="宋体"/>
        <family val="3"/>
        <charset val="134"/>
      </rPr>
      <t>年度指标值（</t>
    </r>
    <r>
      <rPr>
        <sz val="10"/>
        <rFont val="Times New Roman"/>
        <family val="1"/>
      </rPr>
      <t>A</t>
    </r>
    <r>
      <rPr>
        <sz val="10"/>
        <rFont val="宋体"/>
        <family val="3"/>
        <charset val="134"/>
      </rPr>
      <t>））</t>
    </r>
    <r>
      <rPr>
        <sz val="10"/>
        <rFont val="Times New Roman"/>
        <family val="1"/>
      </rPr>
      <t>/</t>
    </r>
    <r>
      <rPr>
        <sz val="10"/>
        <rFont val="宋体"/>
        <family val="3"/>
        <charset val="134"/>
      </rPr>
      <t>年度指标值（</t>
    </r>
    <r>
      <rPr>
        <sz val="10"/>
        <rFont val="Times New Roman"/>
        <family val="1"/>
      </rPr>
      <t>A</t>
    </r>
    <r>
      <rPr>
        <sz val="10"/>
        <rFont val="宋体"/>
        <family val="3"/>
        <charset val="134"/>
      </rPr>
      <t>）</t>
    </r>
    <r>
      <rPr>
        <sz val="10"/>
        <rFont val="Times New Roman"/>
        <family val="1"/>
      </rPr>
      <t>*100%</t>
    </r>
    <r>
      <rPr>
        <sz val="10"/>
        <rFont val="宋体"/>
        <family val="3"/>
        <charset val="134"/>
      </rPr>
      <t>。若计算结果在</t>
    </r>
    <r>
      <rPr>
        <sz val="10"/>
        <rFont val="Times New Roman"/>
        <family val="1"/>
      </rPr>
      <t>200%-300%</t>
    </r>
    <r>
      <rPr>
        <sz val="10"/>
        <rFont val="宋体"/>
        <family val="3"/>
        <charset val="134"/>
      </rPr>
      <t>（含</t>
    </r>
    <r>
      <rPr>
        <sz val="10"/>
        <rFont val="Times New Roman"/>
        <family val="1"/>
      </rPr>
      <t>200%</t>
    </r>
    <r>
      <rPr>
        <sz val="10"/>
        <rFont val="宋体"/>
        <family val="3"/>
        <charset val="134"/>
      </rPr>
      <t>）区间，则按照该指标分值的</t>
    </r>
    <r>
      <rPr>
        <sz val="10"/>
        <rFont val="Times New Roman"/>
        <family val="1"/>
      </rPr>
      <t>10%</t>
    </r>
    <r>
      <rPr>
        <sz val="10"/>
        <rFont val="宋体"/>
        <family val="3"/>
        <charset val="134"/>
      </rPr>
      <t>扣分；计算结果在</t>
    </r>
    <r>
      <rPr>
        <sz val="10"/>
        <rFont val="Times New Roman"/>
        <family val="1"/>
      </rPr>
      <t>300%-500%</t>
    </r>
    <r>
      <rPr>
        <sz val="10"/>
        <rFont val="宋体"/>
        <family val="3"/>
        <charset val="134"/>
      </rPr>
      <t>（含</t>
    </r>
    <r>
      <rPr>
        <sz val="10"/>
        <rFont val="Times New Roman"/>
        <family val="1"/>
      </rPr>
      <t>300%</t>
    </r>
    <r>
      <rPr>
        <sz val="10"/>
        <rFont val="宋体"/>
        <family val="3"/>
        <charset val="134"/>
      </rPr>
      <t>）区间，则按照该指标分值的</t>
    </r>
    <r>
      <rPr>
        <sz val="10"/>
        <rFont val="Times New Roman"/>
        <family val="1"/>
      </rPr>
      <t>20%</t>
    </r>
    <r>
      <rPr>
        <sz val="10"/>
        <rFont val="宋体"/>
        <family val="3"/>
        <charset val="134"/>
      </rPr>
      <t>扣分；计算结果高于</t>
    </r>
    <r>
      <rPr>
        <sz val="10"/>
        <rFont val="Times New Roman"/>
        <family val="1"/>
      </rPr>
      <t>500%</t>
    </r>
    <r>
      <rPr>
        <sz val="10"/>
        <rFont val="宋体"/>
        <family val="3"/>
        <charset val="134"/>
      </rPr>
      <t>（含</t>
    </r>
    <r>
      <rPr>
        <sz val="10"/>
        <rFont val="Times New Roman"/>
        <family val="1"/>
      </rPr>
      <t>500%</t>
    </r>
    <r>
      <rPr>
        <sz val="10"/>
        <rFont val="宋体"/>
        <family val="3"/>
        <charset val="134"/>
      </rPr>
      <t>），则按照该指标分值的</t>
    </r>
    <r>
      <rPr>
        <sz val="10"/>
        <rFont val="Times New Roman"/>
        <family val="1"/>
      </rPr>
      <t>30%</t>
    </r>
    <r>
      <rPr>
        <sz val="10"/>
        <rFont val="宋体"/>
        <family val="3"/>
        <charset val="134"/>
      </rPr>
      <t>扣分。</t>
    </r>
  </si>
  <si>
    <r>
      <t xml:space="preserve">       3. </t>
    </r>
    <r>
      <rPr>
        <sz val="10"/>
        <rFont val="宋体"/>
        <family val="3"/>
        <charset val="134"/>
      </rPr>
      <t>请在</t>
    </r>
    <r>
      <rPr>
        <sz val="10"/>
        <rFont val="Times New Roman"/>
        <family val="1"/>
      </rPr>
      <t>“</t>
    </r>
    <r>
      <rPr>
        <sz val="10"/>
        <rFont val="宋体"/>
        <family val="3"/>
        <charset val="134"/>
      </rPr>
      <t>偏差原因分析及改进措施</t>
    </r>
    <r>
      <rPr>
        <sz val="10"/>
        <rFont val="Times New Roman"/>
        <family val="1"/>
      </rPr>
      <t>”</t>
    </r>
    <r>
      <rPr>
        <sz val="10"/>
        <rFont val="宋体"/>
        <family val="3"/>
        <charset val="134"/>
      </rPr>
      <t>中说明偏离目标、不能完成目标的原因及拟采取的措施。</t>
    </r>
  </si>
  <si>
    <r>
      <t xml:space="preserve">       4. 90</t>
    </r>
    <r>
      <rPr>
        <sz val="10"/>
        <rFont val="宋体"/>
        <family val="3"/>
        <charset val="134"/>
      </rPr>
      <t>（含）</t>
    </r>
    <r>
      <rPr>
        <sz val="10"/>
        <rFont val="Times New Roman"/>
        <family val="1"/>
      </rPr>
      <t>-100</t>
    </r>
    <r>
      <rPr>
        <sz val="10"/>
        <rFont val="宋体"/>
        <family val="3"/>
        <charset val="134"/>
      </rPr>
      <t>分为优、</t>
    </r>
    <r>
      <rPr>
        <sz val="10"/>
        <rFont val="Times New Roman"/>
        <family val="1"/>
      </rPr>
      <t>80</t>
    </r>
    <r>
      <rPr>
        <sz val="10"/>
        <rFont val="宋体"/>
        <family val="3"/>
        <charset val="134"/>
      </rPr>
      <t>（含）</t>
    </r>
    <r>
      <rPr>
        <sz val="10"/>
        <rFont val="Times New Roman"/>
        <family val="1"/>
      </rPr>
      <t>-90</t>
    </r>
    <r>
      <rPr>
        <sz val="10"/>
        <rFont val="宋体"/>
        <family val="3"/>
        <charset val="134"/>
      </rPr>
      <t>分为良、</t>
    </r>
    <r>
      <rPr>
        <sz val="10"/>
        <rFont val="Times New Roman"/>
        <family val="1"/>
      </rPr>
      <t>60</t>
    </r>
    <r>
      <rPr>
        <sz val="10"/>
        <rFont val="宋体"/>
        <family val="3"/>
        <charset val="134"/>
      </rPr>
      <t>（含）</t>
    </r>
    <r>
      <rPr>
        <sz val="10"/>
        <rFont val="Times New Roman"/>
        <family val="1"/>
      </rPr>
      <t>-80</t>
    </r>
    <r>
      <rPr>
        <sz val="10"/>
        <rFont val="宋体"/>
        <family val="3"/>
        <charset val="134"/>
      </rPr>
      <t>分为中、</t>
    </r>
    <r>
      <rPr>
        <sz val="10"/>
        <rFont val="Times New Roman"/>
        <family val="1"/>
      </rPr>
      <t>60</t>
    </r>
    <r>
      <rPr>
        <sz val="10"/>
        <rFont val="宋体"/>
        <family val="3"/>
        <charset val="134"/>
      </rPr>
      <t>分以下为差。</t>
    </r>
  </si>
  <si>
    <t>北京市天安门地区管理委员会北戴河干部修养所差额事业单位差额补助经费</t>
    <phoneticPr fontId="4"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</si>
</sst>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 #,##0.00_ ;_ * \-#,##0.00_ ;_ * &quot;-&quot;??_ ;_ @_ "/>
    <numFmt numFmtId="176" formatCode="0_ "/>
    <numFmt numFmtId="177" formatCode="0.0_ "/>
    <numFmt numFmtId="178" formatCode="0_);[Red]\(0\)"/>
    <numFmt numFmtId="179" formatCode="0.00_ "/>
  </numFmts>
  <fonts count="15" x14ac:knownFonts="1">
    <font>
      <sz val="11"/>
      <color theme="1"/>
      <name val="等线"/>
      <charset val="134"/>
      <scheme val="minor"/>
    </font>
    <font>
      <sz val="11"/>
      <name val="宋体"/>
      <family val="3"/>
      <charset val="134"/>
    </font>
    <font>
      <sz val="11"/>
      <name val="Times New Roman"/>
      <family val="1"/>
    </font>
    <font>
      <sz val="12"/>
      <name val="宋体"/>
      <family val="3"/>
      <charset val="134"/>
    </font>
    <font>
      <sz val="9"/>
      <name val="等线"/>
      <family val="3"/>
      <charset val="134"/>
      <scheme val="minor"/>
    </font>
    <font>
      <sz val="11"/>
      <name val="Times New Roman"/>
      <family val="3"/>
      <charset val="134"/>
    </font>
    <font>
      <b/>
      <sz val="16"/>
      <name val="Times New Roman"/>
      <family val="1"/>
    </font>
    <font>
      <b/>
      <sz val="16"/>
      <name val="微软雅黑 Light"/>
      <family val="2"/>
      <charset val="134"/>
    </font>
    <font>
      <sz val="16"/>
      <name val="Times New Roman"/>
      <family val="1"/>
    </font>
    <font>
      <b/>
      <sz val="16"/>
      <name val="宋体"/>
      <family val="3"/>
      <charset val="134"/>
    </font>
    <font>
      <sz val="11"/>
      <name val="宋体"/>
      <family val="1"/>
      <charset val="134"/>
    </font>
    <font>
      <b/>
      <sz val="11"/>
      <name val="Times New Roman"/>
      <family val="1"/>
    </font>
    <font>
      <b/>
      <sz val="11"/>
      <name val="宋体"/>
      <family val="3"/>
      <charset val="134"/>
    </font>
    <font>
      <sz val="10"/>
      <name val="Times New Roman"/>
      <family val="1"/>
    </font>
    <font>
      <sz val="10"/>
      <name val="宋体"/>
      <family val="3"/>
      <charset val="134"/>
    </font>
  </fonts>
  <fills count="2">
    <fill>
      <patternFill patternType="none"/>
    </fill>
    <fill>
      <patternFill patternType="gray125"/>
    </fill>
  </fills>
  <borders count="40">
    <border>
      <left/>
      <right/>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hair">
        <color auto="1"/>
      </left>
      <right/>
      <top style="thin">
        <color auto="1"/>
      </top>
      <bottom style="hair">
        <color auto="1"/>
      </bottom>
      <diagonal/>
    </border>
    <border>
      <left/>
      <right style="hair">
        <color auto="1"/>
      </right>
      <top style="thin">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top style="hair">
        <color auto="1"/>
      </top>
      <bottom style="thin">
        <color auto="1"/>
      </bottom>
      <diagonal/>
    </border>
    <border>
      <left/>
      <right style="hair">
        <color auto="1"/>
      </right>
      <top style="hair">
        <color auto="1"/>
      </top>
      <bottom style="thin">
        <color auto="1"/>
      </bottom>
      <diagonal/>
    </border>
    <border>
      <left style="thin">
        <color auto="1"/>
      </left>
      <right style="hair">
        <color auto="1"/>
      </right>
      <top style="thin">
        <color auto="1"/>
      </top>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thin">
        <color auto="1"/>
      </top>
      <bottom style="hair">
        <color auto="1"/>
      </bottom>
      <diagonal/>
    </border>
    <border>
      <left style="thin">
        <color auto="1"/>
      </left>
      <right style="hair">
        <color auto="1"/>
      </right>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bottom/>
      <diagonal/>
    </border>
    <border>
      <left style="hair">
        <color auto="1"/>
      </left>
      <right style="hair">
        <color auto="1"/>
      </right>
      <top/>
      <bottom/>
      <diagonal/>
    </border>
    <border>
      <left/>
      <right style="hair">
        <color auto="1"/>
      </right>
      <top/>
      <bottom/>
      <diagonal/>
    </border>
    <border>
      <left style="hair">
        <color auto="1"/>
      </left>
      <right style="thin">
        <color auto="1"/>
      </right>
      <top style="hair">
        <color auto="1"/>
      </top>
      <bottom style="thin">
        <color auto="1"/>
      </bottom>
      <diagonal/>
    </border>
    <border>
      <left/>
      <right/>
      <top style="thin">
        <color auto="1"/>
      </top>
      <bottom/>
      <diagonal/>
    </border>
    <border>
      <left style="hair">
        <color auto="1"/>
      </left>
      <right style="thin">
        <color auto="1"/>
      </right>
      <top style="thin">
        <color auto="1"/>
      </top>
      <bottom style="hair">
        <color auto="1"/>
      </bottom>
      <diagonal/>
    </border>
    <border>
      <left style="hair">
        <color auto="1"/>
      </left>
      <right/>
      <top style="hair">
        <color auto="1"/>
      </top>
      <bottom/>
      <diagonal/>
    </border>
    <border>
      <left/>
      <right/>
      <top style="hair">
        <color auto="1"/>
      </top>
      <bottom/>
      <diagonal/>
    </border>
    <border>
      <left/>
      <right style="thin">
        <color auto="1"/>
      </right>
      <top style="hair">
        <color auto="1"/>
      </top>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indexed="64"/>
      </left>
      <right style="hair">
        <color auto="1"/>
      </right>
      <top style="thin">
        <color indexed="64"/>
      </top>
      <bottom style="thin">
        <color indexed="64"/>
      </bottom>
      <diagonal/>
    </border>
    <border>
      <left style="hair">
        <color auto="1"/>
      </left>
      <right style="hair">
        <color auto="1"/>
      </right>
      <top style="thin">
        <color indexed="64"/>
      </top>
      <bottom style="thin">
        <color indexed="64"/>
      </bottom>
      <diagonal/>
    </border>
    <border>
      <left style="hair">
        <color auto="1"/>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alignment vertical="center"/>
    </xf>
    <xf numFmtId="0" fontId="3" fillId="0" borderId="0"/>
  </cellStyleXfs>
  <cellXfs count="108">
    <xf numFmtId="0" fontId="0" fillId="0" borderId="0" xfId="0">
      <alignment vertical="center"/>
    </xf>
    <xf numFmtId="0" fontId="2" fillId="0" borderId="4" xfId="0" applyFont="1" applyFill="1" applyBorder="1" applyAlignment="1">
      <alignment horizontal="center" vertical="center"/>
    </xf>
    <xf numFmtId="0" fontId="2" fillId="0" borderId="4" xfId="0" applyFont="1" applyFill="1" applyBorder="1" applyAlignment="1">
      <alignment horizontal="center" vertical="center" wrapText="1"/>
    </xf>
    <xf numFmtId="0" fontId="2" fillId="0" borderId="23"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8" fillId="0" borderId="0" xfId="0" applyFont="1" applyFill="1" applyAlignment="1">
      <alignment vertical="center"/>
    </xf>
    <xf numFmtId="0" fontId="2" fillId="0" borderId="0" xfId="0" applyFont="1" applyFill="1" applyAlignment="1">
      <alignment vertical="center"/>
    </xf>
    <xf numFmtId="0" fontId="2" fillId="0" borderId="0" xfId="0" applyFont="1" applyFill="1" applyAlignment="1">
      <alignment horizontal="justify" vertical="center" wrapText="1"/>
    </xf>
    <xf numFmtId="43" fontId="2" fillId="0" borderId="0" xfId="0" applyNumberFormat="1" applyFont="1" applyFill="1" applyAlignment="1">
      <alignment vertical="center"/>
    </xf>
    <xf numFmtId="0" fontId="2" fillId="0" borderId="0" xfId="0" applyFont="1" applyFill="1" applyAlignment="1">
      <alignment horizontal="right" vertical="center"/>
    </xf>
    <xf numFmtId="0" fontId="2" fillId="0" borderId="6" xfId="0" applyFont="1" applyFill="1" applyBorder="1" applyAlignment="1">
      <alignment horizontal="center" vertical="center"/>
    </xf>
    <xf numFmtId="0" fontId="2" fillId="0" borderId="2" xfId="0" applyFont="1" applyFill="1" applyBorder="1" applyAlignment="1">
      <alignment horizontal="center" vertical="center" wrapText="1"/>
    </xf>
    <xf numFmtId="0" fontId="2" fillId="0" borderId="29" xfId="0" applyFont="1" applyFill="1" applyBorder="1" applyAlignment="1">
      <alignment horizontal="center" vertical="center" wrapText="1"/>
    </xf>
    <xf numFmtId="43" fontId="2" fillId="0" borderId="4" xfId="0" applyNumberFormat="1" applyFont="1" applyFill="1" applyBorder="1" applyAlignment="1">
      <alignment horizontal="justify" vertical="center" wrapText="1"/>
    </xf>
    <xf numFmtId="43" fontId="2" fillId="0" borderId="4" xfId="0" applyNumberFormat="1" applyFont="1" applyFill="1" applyBorder="1" applyAlignment="1">
      <alignment vertical="center"/>
    </xf>
    <xf numFmtId="176" fontId="2" fillId="0" borderId="4" xfId="0" applyNumberFormat="1" applyFont="1" applyFill="1" applyBorder="1" applyAlignment="1">
      <alignment horizontal="center" vertical="center"/>
    </xf>
    <xf numFmtId="10" fontId="2" fillId="0" borderId="4" xfId="0" applyNumberFormat="1" applyFont="1" applyFill="1" applyBorder="1" applyAlignment="1">
      <alignment horizontal="right" vertical="center"/>
    </xf>
    <xf numFmtId="179" fontId="2" fillId="0" borderId="23" xfId="0" applyNumberFormat="1" applyFont="1" applyFill="1" applyBorder="1" applyAlignment="1">
      <alignment vertical="center"/>
    </xf>
    <xf numFmtId="176" fontId="2" fillId="0" borderId="23" xfId="0" applyNumberFormat="1" applyFont="1" applyFill="1" applyBorder="1" applyAlignment="1">
      <alignment horizontal="center" vertical="center"/>
    </xf>
    <xf numFmtId="43" fontId="2" fillId="0" borderId="12" xfId="0" applyNumberFormat="1" applyFont="1" applyFill="1" applyBorder="1" applyAlignment="1">
      <alignment horizontal="justify" vertical="center" wrapText="1"/>
    </xf>
    <xf numFmtId="43" fontId="2" fillId="0" borderId="12" xfId="0" applyNumberFormat="1" applyFont="1" applyFill="1" applyBorder="1" applyAlignment="1">
      <alignment vertical="center"/>
    </xf>
    <xf numFmtId="176" fontId="2" fillId="0" borderId="12" xfId="0" applyNumberFormat="1" applyFont="1" applyFill="1" applyBorder="1" applyAlignment="1">
      <alignment horizontal="center" vertical="center"/>
    </xf>
    <xf numFmtId="176" fontId="2" fillId="0" borderId="27" xfId="0" applyNumberFormat="1" applyFont="1" applyFill="1" applyBorder="1" applyAlignment="1">
      <alignment horizontal="center" vertical="center"/>
    </xf>
    <xf numFmtId="0" fontId="2" fillId="0" borderId="0" xfId="0" applyFont="1" applyFill="1" applyAlignment="1">
      <alignment horizontal="center" vertical="center" wrapText="1"/>
    </xf>
    <xf numFmtId="0" fontId="2" fillId="0" borderId="0" xfId="0" applyFont="1" applyFill="1" applyAlignment="1">
      <alignment horizontal="center" vertical="center"/>
    </xf>
    <xf numFmtId="0" fontId="2" fillId="0" borderId="4" xfId="0" applyFont="1" applyFill="1" applyBorder="1" applyAlignment="1">
      <alignment horizontal="justify" vertical="center"/>
    </xf>
    <xf numFmtId="0" fontId="2" fillId="0" borderId="23" xfId="0" applyFont="1" applyFill="1" applyBorder="1" applyAlignment="1">
      <alignment horizontal="justify" vertical="center"/>
    </xf>
    <xf numFmtId="0" fontId="2" fillId="0" borderId="3" xfId="0" applyFont="1" applyFill="1" applyBorder="1" applyAlignment="1">
      <alignment horizontal="justify" vertical="center"/>
    </xf>
    <xf numFmtId="179" fontId="2" fillId="0" borderId="4" xfId="0" applyNumberFormat="1" applyFont="1" applyFill="1" applyBorder="1" applyAlignment="1">
      <alignment horizontal="center" vertical="center"/>
    </xf>
    <xf numFmtId="9" fontId="2" fillId="0" borderId="3" xfId="0" applyNumberFormat="1" applyFont="1" applyFill="1" applyBorder="1" applyAlignment="1">
      <alignment horizontal="justify" vertical="center" wrapText="1"/>
    </xf>
    <xf numFmtId="0" fontId="2" fillId="0" borderId="26" xfId="0" applyFont="1" applyFill="1" applyBorder="1" applyAlignment="1">
      <alignment vertical="center" wrapText="1"/>
    </xf>
    <xf numFmtId="0" fontId="2" fillId="0" borderId="0" xfId="0" applyFont="1" applyFill="1" applyAlignment="1">
      <alignment vertical="center" wrapText="1"/>
    </xf>
    <xf numFmtId="43" fontId="2" fillId="0" borderId="3" xfId="0" applyNumberFormat="1" applyFont="1" applyFill="1" applyBorder="1" applyAlignment="1">
      <alignment vertical="center" wrapText="1"/>
    </xf>
    <xf numFmtId="178" fontId="2" fillId="0" borderId="3" xfId="0" applyNumberFormat="1" applyFont="1" applyFill="1" applyBorder="1" applyAlignment="1">
      <alignment horizontal="justify" vertical="center" wrapText="1"/>
    </xf>
    <xf numFmtId="0" fontId="2" fillId="0" borderId="6" xfId="0" applyFont="1" applyFill="1" applyBorder="1" applyAlignment="1">
      <alignment horizontal="justify" vertical="center"/>
    </xf>
    <xf numFmtId="178" fontId="2" fillId="0" borderId="5" xfId="0" applyNumberFormat="1" applyFont="1" applyFill="1" applyBorder="1" applyAlignment="1">
      <alignment horizontal="justify" vertical="center" wrapText="1"/>
    </xf>
    <xf numFmtId="176" fontId="2" fillId="0" borderId="6" xfId="0" applyNumberFormat="1" applyFont="1" applyFill="1" applyBorder="1" applyAlignment="1">
      <alignment horizontal="center" vertical="center"/>
    </xf>
    <xf numFmtId="179" fontId="2" fillId="0" borderId="6" xfId="0" applyNumberFormat="1" applyFont="1" applyFill="1" applyBorder="1" applyAlignment="1">
      <alignment horizontal="center" vertical="center"/>
    </xf>
    <xf numFmtId="176" fontId="11" fillId="0" borderId="36" xfId="0" applyNumberFormat="1" applyFont="1" applyFill="1" applyBorder="1" applyAlignment="1">
      <alignment horizontal="center" vertical="center"/>
    </xf>
    <xf numFmtId="179" fontId="11" fillId="0" borderId="36" xfId="0" applyNumberFormat="1" applyFont="1" applyFill="1" applyBorder="1" applyAlignment="1">
      <alignment horizontal="center" vertical="center"/>
    </xf>
    <xf numFmtId="0" fontId="11" fillId="0" borderId="0" xfId="0" applyFont="1" applyFill="1" applyAlignment="1">
      <alignment vertical="center"/>
    </xf>
    <xf numFmtId="0" fontId="2" fillId="0" borderId="28" xfId="0" applyFont="1" applyFill="1" applyBorder="1" applyAlignment="1">
      <alignment vertical="center"/>
    </xf>
    <xf numFmtId="0" fontId="2" fillId="0" borderId="28" xfId="0" applyFont="1" applyFill="1" applyBorder="1" applyAlignment="1">
      <alignment horizontal="justify" vertical="center" wrapText="1"/>
    </xf>
    <xf numFmtId="0" fontId="13" fillId="0" borderId="0" xfId="0" applyFont="1" applyFill="1" applyAlignment="1">
      <alignment vertical="center"/>
    </xf>
    <xf numFmtId="0" fontId="13" fillId="0" borderId="0" xfId="0" applyFont="1" applyFill="1" applyAlignment="1">
      <alignment horizontal="justify" vertical="center" wrapText="1"/>
    </xf>
    <xf numFmtId="0" fontId="6" fillId="0" borderId="0" xfId="0" applyFont="1" applyFill="1" applyAlignment="1">
      <alignment horizontal="center" vertical="center"/>
    </xf>
    <xf numFmtId="0" fontId="6" fillId="0" borderId="0" xfId="0" applyFont="1" applyFill="1" applyAlignment="1">
      <alignment horizontal="justify" vertical="center" wrapText="1"/>
    </xf>
    <xf numFmtId="0" fontId="2" fillId="0" borderId="1" xfId="0" applyFont="1" applyFill="1" applyBorder="1" applyAlignment="1">
      <alignment horizontal="center" vertical="center"/>
    </xf>
    <xf numFmtId="0" fontId="2" fillId="0" borderId="2" xfId="0" applyFont="1" applyFill="1" applyBorder="1" applyAlignment="1">
      <alignment horizontal="center" vertical="center"/>
    </xf>
    <xf numFmtId="0" fontId="1" fillId="0" borderId="2" xfId="0" applyFont="1" applyFill="1" applyBorder="1" applyAlignment="1">
      <alignment horizontal="center" vertical="center"/>
    </xf>
    <xf numFmtId="0" fontId="2" fillId="0" borderId="2" xfId="0" applyFont="1" applyFill="1" applyBorder="1" applyAlignment="1">
      <alignment horizontal="justify" vertical="center" wrapText="1"/>
    </xf>
    <xf numFmtId="0" fontId="2" fillId="0" borderId="29"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4" xfId="0" applyFont="1" applyFill="1" applyBorder="1" applyAlignment="1">
      <alignment horizontal="center" vertical="center" wrapText="1"/>
    </xf>
    <xf numFmtId="0" fontId="2" fillId="0" borderId="9" xfId="0" applyFont="1" applyFill="1" applyBorder="1" applyAlignment="1">
      <alignment horizontal="justify" vertical="center"/>
    </xf>
    <xf numFmtId="0" fontId="2" fillId="0" borderId="20" xfId="0" applyFont="1" applyFill="1" applyBorder="1" applyAlignment="1">
      <alignment horizontal="justify" vertical="center"/>
    </xf>
    <xf numFmtId="0" fontId="2" fillId="0" borderId="21" xfId="0" applyFont="1" applyFill="1" applyBorder="1" applyAlignment="1">
      <alignment horizontal="justify" vertical="center"/>
    </xf>
    <xf numFmtId="0" fontId="2" fillId="0" borderId="5"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6" xfId="0" applyFont="1" applyFill="1" applyBorder="1" applyAlignment="1">
      <alignment horizontal="justify" vertical="center"/>
    </xf>
    <xf numFmtId="0" fontId="2" fillId="0" borderId="6" xfId="0" applyFont="1" applyFill="1" applyBorder="1" applyAlignment="1">
      <alignment horizontal="justify" vertical="center" wrapText="1"/>
    </xf>
    <xf numFmtId="0" fontId="2" fillId="0" borderId="30" xfId="0" applyFont="1" applyFill="1" applyBorder="1" applyAlignment="1">
      <alignment horizontal="justify" vertical="center"/>
    </xf>
    <xf numFmtId="0" fontId="2" fillId="0" borderId="31" xfId="0" applyFont="1" applyFill="1" applyBorder="1" applyAlignment="1">
      <alignment horizontal="justify" vertical="center"/>
    </xf>
    <xf numFmtId="0" fontId="2" fillId="0" borderId="32" xfId="0" applyFont="1" applyFill="1" applyBorder="1" applyAlignment="1">
      <alignment horizontal="justify" vertical="center"/>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10" xfId="0" applyFont="1" applyFill="1" applyBorder="1" applyAlignment="1">
      <alignment horizontal="justify" vertical="center"/>
    </xf>
    <xf numFmtId="0" fontId="2" fillId="0" borderId="13" xfId="0" applyFont="1" applyFill="1" applyBorder="1" applyAlignment="1">
      <alignment horizontal="justify" vertical="center"/>
    </xf>
    <xf numFmtId="0" fontId="2" fillId="0" borderId="14" xfId="0" applyFont="1" applyFill="1" applyBorder="1" applyAlignment="1">
      <alignment horizontal="justify" vertical="center"/>
    </xf>
    <xf numFmtId="0" fontId="2" fillId="0" borderId="7"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2" fillId="0" borderId="17" xfId="0" applyFont="1" applyFill="1" applyBorder="1" applyAlignment="1">
      <alignment horizontal="center" vertical="center" wrapText="1"/>
    </xf>
    <xf numFmtId="0" fontId="2" fillId="0" borderId="18"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1" xfId="0" applyFont="1" applyFill="1" applyBorder="1" applyAlignment="1">
      <alignment horizontal="center" vertical="center"/>
    </xf>
    <xf numFmtId="0" fontId="2" fillId="0" borderId="12" xfId="0" applyFont="1" applyFill="1" applyBorder="1" applyAlignment="1">
      <alignment horizontal="center" vertical="center"/>
    </xf>
    <xf numFmtId="177" fontId="2" fillId="0" borderId="9" xfId="0" applyNumberFormat="1" applyFont="1" applyFill="1" applyBorder="1" applyAlignment="1">
      <alignment horizontal="justify" vertical="center"/>
    </xf>
    <xf numFmtId="177" fontId="2" fillId="0" borderId="20" xfId="0" applyNumberFormat="1" applyFont="1" applyFill="1" applyBorder="1" applyAlignment="1">
      <alignment horizontal="justify" vertical="center"/>
    </xf>
    <xf numFmtId="177" fontId="2" fillId="0" borderId="21" xfId="0" applyNumberFormat="1" applyFont="1" applyFill="1" applyBorder="1" applyAlignment="1">
      <alignment horizontal="justify" vertical="center"/>
    </xf>
    <xf numFmtId="0" fontId="2" fillId="0" borderId="9" xfId="0" applyFont="1" applyFill="1" applyBorder="1" applyAlignment="1">
      <alignment horizontal="justify" vertical="center" wrapText="1"/>
    </xf>
    <xf numFmtId="0" fontId="2" fillId="0" borderId="20" xfId="0" applyFont="1" applyFill="1" applyBorder="1" applyAlignment="1">
      <alignment horizontal="justify" vertical="center" wrapText="1"/>
    </xf>
    <xf numFmtId="0" fontId="2" fillId="0" borderId="21" xfId="0" applyFont="1" applyFill="1" applyBorder="1" applyAlignment="1">
      <alignment horizontal="justify" vertical="center" wrapText="1"/>
    </xf>
    <xf numFmtId="0" fontId="2" fillId="0" borderId="22" xfId="0" applyFont="1" applyFill="1" applyBorder="1" applyAlignment="1">
      <alignment horizontal="justify" vertical="center" wrapText="1"/>
    </xf>
    <xf numFmtId="0" fontId="2" fillId="0" borderId="9" xfId="0" applyFont="1" applyFill="1" applyBorder="1" applyAlignment="1">
      <alignment horizontal="center" vertical="center" wrapText="1"/>
    </xf>
    <xf numFmtId="0" fontId="2" fillId="0" borderId="20" xfId="0" applyFont="1" applyFill="1" applyBorder="1" applyAlignment="1">
      <alignment horizontal="center" vertical="center" wrapText="1"/>
    </xf>
    <xf numFmtId="0" fontId="2" fillId="0" borderId="21" xfId="0" applyFont="1" applyFill="1" applyBorder="1" applyAlignment="1">
      <alignment horizontal="center" vertical="center" wrapText="1"/>
    </xf>
    <xf numFmtId="177" fontId="10" fillId="0" borderId="9" xfId="0" applyNumberFormat="1" applyFont="1" applyFill="1" applyBorder="1" applyAlignment="1">
      <alignment horizontal="justify" vertical="center"/>
    </xf>
    <xf numFmtId="177" fontId="5" fillId="0" borderId="9" xfId="0" applyNumberFormat="1" applyFont="1" applyFill="1" applyBorder="1" applyAlignment="1">
      <alignment horizontal="justify" vertical="center"/>
    </xf>
    <xf numFmtId="177" fontId="1" fillId="0" borderId="13" xfId="0" applyNumberFormat="1" applyFont="1" applyFill="1" applyBorder="1" applyAlignment="1">
      <alignment horizontal="justify" vertical="center"/>
    </xf>
    <xf numFmtId="177" fontId="2" fillId="0" borderId="33" xfId="0" applyNumberFormat="1" applyFont="1" applyFill="1" applyBorder="1" applyAlignment="1">
      <alignment horizontal="justify" vertical="center"/>
    </xf>
    <xf numFmtId="177" fontId="2" fillId="0" borderId="34" xfId="0" applyNumberFormat="1" applyFont="1" applyFill="1" applyBorder="1" applyAlignment="1">
      <alignment horizontal="justify" vertical="center"/>
    </xf>
    <xf numFmtId="0" fontId="13" fillId="0" borderId="0" xfId="0" applyFont="1" applyFill="1" applyAlignment="1">
      <alignment horizontal="justify" vertical="center"/>
    </xf>
    <xf numFmtId="0" fontId="13" fillId="0" borderId="0" xfId="0" applyFont="1" applyFill="1" applyAlignment="1">
      <alignment horizontal="justify" vertical="center" wrapText="1"/>
    </xf>
    <xf numFmtId="0" fontId="2" fillId="0" borderId="15" xfId="0" applyFont="1" applyFill="1" applyBorder="1" applyAlignment="1">
      <alignment horizontal="center" vertical="center" wrapText="1"/>
    </xf>
    <xf numFmtId="0" fontId="2" fillId="0" borderId="19"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24"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25" xfId="0" applyFont="1" applyFill="1" applyBorder="1" applyAlignment="1">
      <alignment horizontal="center" vertical="center" wrapText="1"/>
    </xf>
    <xf numFmtId="0" fontId="2" fillId="0" borderId="25" xfId="0" applyFont="1" applyFill="1" applyBorder="1" applyAlignment="1">
      <alignment horizontal="center" vertical="center"/>
    </xf>
    <xf numFmtId="0" fontId="11" fillId="0" borderId="35" xfId="0" applyFont="1" applyFill="1" applyBorder="1" applyAlignment="1">
      <alignment horizontal="center" vertical="center"/>
    </xf>
    <xf numFmtId="0" fontId="11" fillId="0" borderId="36" xfId="0" applyFont="1" applyFill="1" applyBorder="1" applyAlignment="1">
      <alignment horizontal="center" vertical="center"/>
    </xf>
    <xf numFmtId="0" fontId="11" fillId="0" borderId="36" xfId="0" applyFont="1" applyFill="1" applyBorder="1" applyAlignment="1">
      <alignment horizontal="justify" vertical="center" wrapText="1"/>
    </xf>
    <xf numFmtId="179" fontId="11" fillId="0" borderId="37" xfId="0" applyNumberFormat="1" applyFont="1" applyFill="1" applyBorder="1" applyAlignment="1">
      <alignment horizontal="center" vertical="center"/>
    </xf>
    <xf numFmtId="179" fontId="11" fillId="0" borderId="38" xfId="0" applyNumberFormat="1" applyFont="1" applyFill="1" applyBorder="1" applyAlignment="1">
      <alignment horizontal="center" vertical="center"/>
    </xf>
    <xf numFmtId="179" fontId="11" fillId="0" borderId="39" xfId="0" applyNumberFormat="1" applyFont="1" applyFill="1" applyBorder="1" applyAlignment="1">
      <alignment horizontal="center" vertical="center"/>
    </xf>
    <xf numFmtId="177" fontId="1" fillId="0" borderId="9" xfId="0" applyNumberFormat="1" applyFont="1" applyFill="1" applyBorder="1" applyAlignment="1">
      <alignment horizontal="justify" vertical="center"/>
    </xf>
  </cellXfs>
  <cellStyles count="2">
    <cellStyle name="常规" xfId="0" builtinId="0"/>
    <cellStyle name="常规 2" xfId="1" xr:uid="{00000000-0005-0000-0000-00003100000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27710</xdr:colOff>
      <xdr:row>6</xdr:row>
      <xdr:rowOff>0</xdr:rowOff>
    </xdr:from>
    <xdr:to>
      <xdr:col>5</xdr:col>
      <xdr:colOff>6927</xdr:colOff>
      <xdr:row>6</xdr:row>
      <xdr:rowOff>429490</xdr:rowOff>
    </xdr:to>
    <xdr:cxnSp macro="">
      <xdr:nvCxnSpPr>
        <xdr:cNvPr id="2" name="直接连接符 1">
          <a:extLst>
            <a:ext uri="{FF2B5EF4-FFF2-40B4-BE49-F238E27FC236}">
              <a16:creationId xmlns:a16="http://schemas.microsoft.com/office/drawing/2014/main" id="{00000000-0008-0000-0000-000002000000}"/>
            </a:ext>
          </a:extLst>
        </xdr:cNvPr>
        <xdr:cNvCxnSpPr/>
      </xdr:nvCxnSpPr>
      <xdr:spPr>
        <a:xfrm>
          <a:off x="2160905" y="2294255"/>
          <a:ext cx="3278505" cy="42926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F0"/>
    <pageSetUpPr fitToPage="1"/>
  </sheetPr>
  <dimension ref="A1:L29"/>
  <sheetViews>
    <sheetView showGridLines="0" tabSelected="1" workbookViewId="0">
      <pane ySplit="5" topLeftCell="A15" activePane="bottomLeft" state="frozen"/>
      <selection pane="bottomLeft" activeCell="H21" sqref="H21"/>
    </sheetView>
  </sheetViews>
  <sheetFormatPr defaultColWidth="9" defaultRowHeight="18" customHeight="1" x14ac:dyDescent="0.25"/>
  <cols>
    <col min="1" max="1" width="6.6640625" style="6" customWidth="1"/>
    <col min="2" max="2" width="12" style="6" customWidth="1"/>
    <col min="3" max="3" width="12.44140625" style="6" customWidth="1"/>
    <col min="4" max="4" width="36.21875" style="6" customWidth="1"/>
    <col min="5" max="5" width="32.88671875" style="6" customWidth="1"/>
    <col min="6" max="6" width="32.109375" style="7" customWidth="1"/>
    <col min="7" max="8" width="13.77734375" style="6" customWidth="1"/>
    <col min="9" max="10" width="10.77734375" style="6" customWidth="1"/>
    <col min="11" max="11" width="8.5546875" style="6" customWidth="1"/>
    <col min="12" max="12" width="18.77734375" style="6" customWidth="1"/>
    <col min="13" max="16384" width="9" style="6"/>
  </cols>
  <sheetData>
    <row r="1" spans="1:12" s="5" customFormat="1" ht="34.950000000000003" customHeight="1" x14ac:dyDescent="0.25">
      <c r="A1" s="45" t="s">
        <v>11</v>
      </c>
      <c r="B1" s="45"/>
      <c r="C1" s="45"/>
      <c r="D1" s="45"/>
      <c r="E1" s="45"/>
      <c r="F1" s="46"/>
      <c r="G1" s="45"/>
      <c r="H1" s="45"/>
      <c r="I1" s="45"/>
      <c r="J1" s="45"/>
      <c r="K1" s="45"/>
    </row>
    <row r="2" spans="1:12" s="5" customFormat="1" ht="21" x14ac:dyDescent="0.25">
      <c r="A2" s="45" t="s">
        <v>12</v>
      </c>
      <c r="B2" s="45"/>
      <c r="C2" s="45"/>
      <c r="D2" s="45"/>
      <c r="E2" s="45"/>
      <c r="F2" s="46"/>
      <c r="G2" s="45"/>
      <c r="H2" s="45"/>
      <c r="I2" s="45"/>
      <c r="J2" s="45"/>
      <c r="K2" s="45"/>
    </row>
    <row r="3" spans="1:12" ht="15.9" customHeight="1" x14ac:dyDescent="0.25">
      <c r="I3" s="8"/>
      <c r="K3" s="9" t="s">
        <v>13</v>
      </c>
    </row>
    <row r="4" spans="1:12" ht="24.9" customHeight="1" x14ac:dyDescent="0.25">
      <c r="A4" s="47" t="s">
        <v>14</v>
      </c>
      <c r="B4" s="48"/>
      <c r="C4" s="48"/>
      <c r="D4" s="49" t="s">
        <v>65</v>
      </c>
      <c r="E4" s="48"/>
      <c r="F4" s="50"/>
      <c r="G4" s="48"/>
      <c r="H4" s="48"/>
      <c r="I4" s="48"/>
      <c r="J4" s="48"/>
      <c r="K4" s="51"/>
    </row>
    <row r="5" spans="1:12" ht="34.950000000000003" customHeight="1" x14ac:dyDescent="0.25">
      <c r="A5" s="52" t="s">
        <v>15</v>
      </c>
      <c r="B5" s="53"/>
      <c r="C5" s="53"/>
      <c r="D5" s="53" t="s">
        <v>16</v>
      </c>
      <c r="E5" s="53"/>
      <c r="F5" s="54"/>
      <c r="G5" s="53"/>
      <c r="H5" s="1" t="s">
        <v>17</v>
      </c>
      <c r="I5" s="55" t="s">
        <v>18</v>
      </c>
      <c r="J5" s="56"/>
      <c r="K5" s="57"/>
    </row>
    <row r="6" spans="1:12" ht="24.9" customHeight="1" x14ac:dyDescent="0.25">
      <c r="A6" s="58" t="s">
        <v>19</v>
      </c>
      <c r="B6" s="59"/>
      <c r="C6" s="59"/>
      <c r="D6" s="60" t="s">
        <v>20</v>
      </c>
      <c r="E6" s="60"/>
      <c r="F6" s="61"/>
      <c r="G6" s="60"/>
      <c r="H6" s="10" t="s">
        <v>21</v>
      </c>
      <c r="I6" s="62">
        <v>13930326058</v>
      </c>
      <c r="J6" s="63"/>
      <c r="K6" s="64"/>
    </row>
    <row r="7" spans="1:12" ht="25.05" customHeight="1" x14ac:dyDescent="0.25">
      <c r="A7" s="74" t="s">
        <v>22</v>
      </c>
      <c r="B7" s="48"/>
      <c r="C7" s="48"/>
      <c r="D7" s="65"/>
      <c r="E7" s="66"/>
      <c r="F7" s="11" t="s">
        <v>23</v>
      </c>
      <c r="G7" s="11" t="s">
        <v>24</v>
      </c>
      <c r="H7" s="11" t="s">
        <v>25</v>
      </c>
      <c r="I7" s="11" t="s">
        <v>1</v>
      </c>
      <c r="J7" s="11" t="s">
        <v>26</v>
      </c>
      <c r="K7" s="12" t="s">
        <v>2</v>
      </c>
    </row>
    <row r="8" spans="1:12" ht="19.95" customHeight="1" x14ac:dyDescent="0.25">
      <c r="A8" s="52"/>
      <c r="B8" s="53"/>
      <c r="C8" s="53"/>
      <c r="D8" s="55" t="s">
        <v>27</v>
      </c>
      <c r="E8" s="67"/>
      <c r="F8" s="13">
        <f>F9+F10+F11</f>
        <v>230</v>
      </c>
      <c r="G8" s="14">
        <f>G9+G10+G11</f>
        <v>230</v>
      </c>
      <c r="H8" s="14">
        <f>H9+H10+H11</f>
        <v>230</v>
      </c>
      <c r="I8" s="15">
        <v>10</v>
      </c>
      <c r="J8" s="16">
        <f>H8/G8</f>
        <v>1</v>
      </c>
      <c r="K8" s="17">
        <f>J8*10</f>
        <v>10</v>
      </c>
    </row>
    <row r="9" spans="1:12" ht="19.95" customHeight="1" x14ac:dyDescent="0.25">
      <c r="A9" s="52"/>
      <c r="B9" s="53"/>
      <c r="C9" s="53"/>
      <c r="D9" s="55" t="s">
        <v>28</v>
      </c>
      <c r="E9" s="67"/>
      <c r="F9" s="13">
        <v>230</v>
      </c>
      <c r="G9" s="14">
        <v>230</v>
      </c>
      <c r="H9" s="14">
        <v>230</v>
      </c>
      <c r="I9" s="15" t="s">
        <v>0</v>
      </c>
      <c r="J9" s="16">
        <f t="shared" ref="J9:J11" si="0">H9/G9</f>
        <v>1</v>
      </c>
      <c r="K9" s="18" t="s">
        <v>0</v>
      </c>
    </row>
    <row r="10" spans="1:12" ht="19.95" customHeight="1" x14ac:dyDescent="0.25">
      <c r="A10" s="52"/>
      <c r="B10" s="53"/>
      <c r="C10" s="53"/>
      <c r="D10" s="55" t="s">
        <v>29</v>
      </c>
      <c r="E10" s="67"/>
      <c r="F10" s="13"/>
      <c r="G10" s="14"/>
      <c r="H10" s="14"/>
      <c r="I10" s="15" t="s">
        <v>0</v>
      </c>
      <c r="J10" s="16" t="e">
        <f t="shared" si="0"/>
        <v>#DIV/0!</v>
      </c>
      <c r="K10" s="18" t="s">
        <v>0</v>
      </c>
    </row>
    <row r="11" spans="1:12" ht="19.95" customHeight="1" x14ac:dyDescent="0.25">
      <c r="A11" s="75"/>
      <c r="B11" s="76"/>
      <c r="C11" s="76"/>
      <c r="D11" s="68" t="s">
        <v>30</v>
      </c>
      <c r="E11" s="69"/>
      <c r="F11" s="19"/>
      <c r="G11" s="20"/>
      <c r="H11" s="20"/>
      <c r="I11" s="21" t="s">
        <v>0</v>
      </c>
      <c r="J11" s="16" t="e">
        <f t="shared" si="0"/>
        <v>#DIV/0!</v>
      </c>
      <c r="K11" s="22" t="s">
        <v>0</v>
      </c>
    </row>
    <row r="12" spans="1:12" ht="18" customHeight="1" x14ac:dyDescent="0.25">
      <c r="A12" s="94" t="s">
        <v>31</v>
      </c>
      <c r="B12" s="70" t="s">
        <v>32</v>
      </c>
      <c r="C12" s="71"/>
      <c r="D12" s="71"/>
      <c r="E12" s="72"/>
      <c r="F12" s="73" t="s">
        <v>33</v>
      </c>
      <c r="G12" s="71"/>
      <c r="H12" s="71"/>
      <c r="I12" s="71"/>
      <c r="J12" s="71"/>
      <c r="K12" s="72"/>
    </row>
    <row r="13" spans="1:12" ht="79.95" customHeight="1" x14ac:dyDescent="0.25">
      <c r="A13" s="95"/>
      <c r="B13" s="80" t="s">
        <v>34</v>
      </c>
      <c r="C13" s="81"/>
      <c r="D13" s="81"/>
      <c r="E13" s="82"/>
      <c r="F13" s="83" t="s">
        <v>35</v>
      </c>
      <c r="G13" s="81"/>
      <c r="H13" s="81"/>
      <c r="I13" s="81"/>
      <c r="J13" s="81"/>
      <c r="K13" s="82"/>
    </row>
    <row r="14" spans="1:12" s="24" customFormat="1" ht="25.05" customHeight="1" x14ac:dyDescent="0.25">
      <c r="A14" s="96" t="s">
        <v>36</v>
      </c>
      <c r="B14" s="1" t="s">
        <v>37</v>
      </c>
      <c r="C14" s="1" t="s">
        <v>38</v>
      </c>
      <c r="D14" s="1" t="s">
        <v>5</v>
      </c>
      <c r="E14" s="3" t="s">
        <v>6</v>
      </c>
      <c r="F14" s="4" t="s">
        <v>7</v>
      </c>
      <c r="G14" s="1" t="s">
        <v>1</v>
      </c>
      <c r="H14" s="2" t="s">
        <v>2</v>
      </c>
      <c r="I14" s="84" t="s">
        <v>8</v>
      </c>
      <c r="J14" s="85"/>
      <c r="K14" s="86"/>
      <c r="L14" s="23"/>
    </row>
    <row r="15" spans="1:12" ht="34.950000000000003" customHeight="1" x14ac:dyDescent="0.25">
      <c r="A15" s="97"/>
      <c r="B15" s="54" t="s">
        <v>39</v>
      </c>
      <c r="C15" s="59" t="s">
        <v>40</v>
      </c>
      <c r="D15" s="25" t="s">
        <v>41</v>
      </c>
      <c r="E15" s="26" t="s">
        <v>42</v>
      </c>
      <c r="F15" s="27" t="s">
        <v>42</v>
      </c>
      <c r="G15" s="15">
        <v>5</v>
      </c>
      <c r="H15" s="28">
        <v>5</v>
      </c>
      <c r="I15" s="87"/>
      <c r="J15" s="78"/>
      <c r="K15" s="79"/>
    </row>
    <row r="16" spans="1:12" ht="45" customHeight="1" x14ac:dyDescent="0.25">
      <c r="A16" s="97"/>
      <c r="B16" s="54"/>
      <c r="C16" s="100"/>
      <c r="D16" s="25" t="s">
        <v>43</v>
      </c>
      <c r="E16" s="26" t="s">
        <v>44</v>
      </c>
      <c r="F16" s="27" t="s">
        <v>44</v>
      </c>
      <c r="G16" s="15">
        <v>5</v>
      </c>
      <c r="H16" s="28">
        <v>5</v>
      </c>
      <c r="I16" s="87"/>
      <c r="J16" s="78"/>
      <c r="K16" s="79"/>
    </row>
    <row r="17" spans="1:11" ht="34.950000000000003" customHeight="1" x14ac:dyDescent="0.25">
      <c r="A17" s="97"/>
      <c r="B17" s="53"/>
      <c r="C17" s="10" t="s">
        <v>45</v>
      </c>
      <c r="D17" s="25" t="s">
        <v>46</v>
      </c>
      <c r="E17" s="25" t="s">
        <v>46</v>
      </c>
      <c r="F17" s="29" t="s">
        <v>47</v>
      </c>
      <c r="G17" s="15">
        <v>15</v>
      </c>
      <c r="H17" s="28">
        <v>12.5</v>
      </c>
      <c r="I17" s="77" t="s">
        <v>48</v>
      </c>
      <c r="J17" s="78"/>
      <c r="K17" s="79"/>
    </row>
    <row r="18" spans="1:11" ht="34.950000000000003" customHeight="1" x14ac:dyDescent="0.25">
      <c r="A18" s="97"/>
      <c r="B18" s="53"/>
      <c r="C18" s="10" t="s">
        <v>49</v>
      </c>
      <c r="D18" s="25" t="s">
        <v>50</v>
      </c>
      <c r="E18" s="26" t="s">
        <v>3</v>
      </c>
      <c r="F18" s="27" t="s">
        <v>3</v>
      </c>
      <c r="G18" s="15">
        <v>15</v>
      </c>
      <c r="H18" s="28">
        <v>15</v>
      </c>
      <c r="I18" s="107"/>
      <c r="J18" s="78"/>
      <c r="K18" s="79"/>
    </row>
    <row r="19" spans="1:11" ht="25.05" customHeight="1" x14ac:dyDescent="0.25">
      <c r="A19" s="97"/>
      <c r="B19" s="53"/>
      <c r="C19" s="1" t="s">
        <v>51</v>
      </c>
      <c r="D19" s="30" t="s">
        <v>4</v>
      </c>
      <c r="E19" s="31" t="s">
        <v>4</v>
      </c>
      <c r="F19" s="32">
        <v>230</v>
      </c>
      <c r="G19" s="15">
        <v>10</v>
      </c>
      <c r="H19" s="28">
        <v>10</v>
      </c>
      <c r="I19" s="77"/>
      <c r="J19" s="78"/>
      <c r="K19" s="79"/>
    </row>
    <row r="20" spans="1:11" ht="34.950000000000003" customHeight="1" x14ac:dyDescent="0.25">
      <c r="A20" s="97"/>
      <c r="B20" s="98" t="s">
        <v>52</v>
      </c>
      <c r="C20" s="59" t="s">
        <v>53</v>
      </c>
      <c r="D20" s="25" t="s">
        <v>54</v>
      </c>
      <c r="E20" s="26" t="s">
        <v>55</v>
      </c>
      <c r="F20" s="33" t="s">
        <v>56</v>
      </c>
      <c r="G20" s="15">
        <v>20</v>
      </c>
      <c r="H20" s="28">
        <v>16</v>
      </c>
      <c r="I20" s="88" t="s">
        <v>9</v>
      </c>
      <c r="J20" s="78"/>
      <c r="K20" s="79"/>
    </row>
    <row r="21" spans="1:11" ht="34.950000000000003" customHeight="1" x14ac:dyDescent="0.25">
      <c r="A21" s="97"/>
      <c r="B21" s="99"/>
      <c r="C21" s="100"/>
      <c r="D21" s="34" t="s">
        <v>57</v>
      </c>
      <c r="E21" s="34" t="s">
        <v>58</v>
      </c>
      <c r="F21" s="35" t="s">
        <v>56</v>
      </c>
      <c r="G21" s="36">
        <v>20</v>
      </c>
      <c r="H21" s="37">
        <v>15.5</v>
      </c>
      <c r="I21" s="89" t="s">
        <v>10</v>
      </c>
      <c r="J21" s="90"/>
      <c r="K21" s="91"/>
    </row>
    <row r="22" spans="1:11" s="40" customFormat="1" ht="20.100000000000001" customHeight="1" x14ac:dyDescent="0.25">
      <c r="A22" s="101" t="s">
        <v>59</v>
      </c>
      <c r="B22" s="102"/>
      <c r="C22" s="102"/>
      <c r="D22" s="102"/>
      <c r="E22" s="102"/>
      <c r="F22" s="103"/>
      <c r="G22" s="38">
        <f>SUM(G15:G21)+I8</f>
        <v>100</v>
      </c>
      <c r="H22" s="39">
        <f>SUM(H15:H21)+K8</f>
        <v>89</v>
      </c>
      <c r="I22" s="104" t="s">
        <v>0</v>
      </c>
      <c r="J22" s="105"/>
      <c r="K22" s="106"/>
    </row>
    <row r="23" spans="1:11" ht="9.9" customHeight="1" x14ac:dyDescent="0.25">
      <c r="A23" s="41"/>
      <c r="B23" s="41"/>
      <c r="C23" s="41"/>
      <c r="D23" s="41"/>
      <c r="E23" s="41"/>
      <c r="F23" s="42"/>
      <c r="G23" s="41"/>
      <c r="H23" s="41"/>
      <c r="I23" s="41"/>
      <c r="J23" s="41"/>
      <c r="K23" s="41"/>
    </row>
    <row r="24" spans="1:11" s="43" customFormat="1" ht="18" hidden="1" customHeight="1" x14ac:dyDescent="0.25">
      <c r="A24" s="43" t="s">
        <v>60</v>
      </c>
      <c r="F24" s="44"/>
    </row>
    <row r="25" spans="1:11" s="43" customFormat="1" ht="16.2" hidden="1" customHeight="1" x14ac:dyDescent="0.25">
      <c r="A25" s="92" t="s">
        <v>61</v>
      </c>
      <c r="B25" s="92"/>
      <c r="C25" s="92"/>
      <c r="D25" s="92"/>
      <c r="E25" s="92"/>
      <c r="F25" s="93"/>
      <c r="G25" s="92"/>
      <c r="H25" s="92"/>
      <c r="I25" s="92"/>
      <c r="J25" s="92"/>
      <c r="K25" s="92"/>
    </row>
    <row r="26" spans="1:11" s="43" customFormat="1" ht="60" hidden="1" customHeight="1" x14ac:dyDescent="0.25">
      <c r="A26" s="92" t="s">
        <v>62</v>
      </c>
      <c r="B26" s="92"/>
      <c r="C26" s="92"/>
      <c r="D26" s="92"/>
      <c r="E26" s="92"/>
      <c r="F26" s="93"/>
      <c r="G26" s="92"/>
      <c r="H26" s="92"/>
      <c r="I26" s="92"/>
      <c r="J26" s="92"/>
      <c r="K26" s="92"/>
    </row>
    <row r="27" spans="1:11" s="43" customFormat="1" ht="16.2" hidden="1" customHeight="1" x14ac:dyDescent="0.25">
      <c r="A27" s="92" t="s">
        <v>63</v>
      </c>
      <c r="B27" s="92"/>
      <c r="C27" s="92"/>
      <c r="D27" s="92"/>
      <c r="E27" s="92"/>
      <c r="F27" s="93"/>
      <c r="G27" s="92"/>
      <c r="H27" s="92"/>
      <c r="I27" s="92"/>
      <c r="J27" s="92"/>
      <c r="K27" s="92"/>
    </row>
    <row r="28" spans="1:11" s="43" customFormat="1" ht="16.2" hidden="1" customHeight="1" x14ac:dyDescent="0.25">
      <c r="A28" s="92" t="s">
        <v>64</v>
      </c>
      <c r="B28" s="92"/>
      <c r="C28" s="92"/>
      <c r="D28" s="92"/>
      <c r="E28" s="92"/>
      <c r="F28" s="93"/>
      <c r="G28" s="92"/>
      <c r="H28" s="92"/>
      <c r="I28" s="92"/>
      <c r="J28" s="92"/>
      <c r="K28" s="92"/>
    </row>
    <row r="29" spans="1:11" ht="18" hidden="1" customHeight="1" x14ac:dyDescent="0.25"/>
  </sheetData>
  <mergeCells count="40">
    <mergeCell ref="I20:K20"/>
    <mergeCell ref="I21:K21"/>
    <mergeCell ref="A28:K28"/>
    <mergeCell ref="A12:A13"/>
    <mergeCell ref="A14:A21"/>
    <mergeCell ref="B15:B19"/>
    <mergeCell ref="B20:B21"/>
    <mergeCell ref="C15:C16"/>
    <mergeCell ref="C20:C21"/>
    <mergeCell ref="A22:F22"/>
    <mergeCell ref="I22:K22"/>
    <mergeCell ref="A25:K25"/>
    <mergeCell ref="A26:K26"/>
    <mergeCell ref="A27:K27"/>
    <mergeCell ref="I17:K17"/>
    <mergeCell ref="I18:K18"/>
    <mergeCell ref="I19:K19"/>
    <mergeCell ref="B13:E13"/>
    <mergeCell ref="F13:K13"/>
    <mergeCell ref="I14:K14"/>
    <mergeCell ref="I15:K15"/>
    <mergeCell ref="I16:K16"/>
    <mergeCell ref="D9:E9"/>
    <mergeCell ref="D10:E10"/>
    <mergeCell ref="D11:E11"/>
    <mergeCell ref="B12:E12"/>
    <mergeCell ref="F12:K12"/>
    <mergeCell ref="A7:C11"/>
    <mergeCell ref="A6:C6"/>
    <mergeCell ref="D6:G6"/>
    <mergeCell ref="I6:K6"/>
    <mergeCell ref="D7:E7"/>
    <mergeCell ref="D8:E8"/>
    <mergeCell ref="A1:K1"/>
    <mergeCell ref="A2:K2"/>
    <mergeCell ref="A4:C4"/>
    <mergeCell ref="D4:K4"/>
    <mergeCell ref="A5:C5"/>
    <mergeCell ref="D5:G5"/>
    <mergeCell ref="I5:K5"/>
  </mergeCells>
  <phoneticPr fontId="4" type="noConversion"/>
  <printOptions horizontalCentered="1"/>
  <pageMargins left="0.39370078740157483" right="0.39370078740157483" top="0.98425196850393704" bottom="0.59055118110236227" header="0.31496062992125984" footer="0.31496062992125984"/>
  <pageSetup paperSize="9" scale="68" orientation="landscape" blackAndWhite="1"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2</vt:i4>
      </vt:variant>
    </vt:vector>
  </HeadingPairs>
  <TitlesOfParts>
    <vt:vector size="3" baseType="lpstr">
      <vt:lpstr>北戴河干部修养所差额事业单位差额补助经费</vt:lpstr>
      <vt:lpstr>北戴河干部修养所差额事业单位差额补助经费!Print_Area</vt:lpstr>
      <vt:lpstr>北戴河干部修养所差额事业单位差额补助经费!Print_Titles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Panyingkai</dc:creator>
  <cp:lastModifiedBy>Panyingkai</cp:lastModifiedBy>
  <cp:lastPrinted>2022-05-29T07:36:04Z</cp:lastPrinted>
  <dcterms:created xsi:type="dcterms:W3CDTF">2020-06-07T15:45:00Z</dcterms:created>
  <dcterms:modified xsi:type="dcterms:W3CDTF">2022-06-08T02:45:12Z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63E5EA4EDDAD4DDA927C7883927BBBFF</vt:lpwstr>
  </property>
  <property fmtid="{D5CDD505-2E9C-101B-9397-08002B2CF9AE}" pid="3" name="KSOProductBuildVer">
    <vt:lpwstr>2052-11.1.0.11744</vt:lpwstr>
  </property>
  <property fmtid="{D5CDD505-2E9C-101B-9397-08002B2CF9AE}" pid="4" name="commondata">
    <vt:lpwstr>eyJoZGlkIjoiMTMxMGNkYTJhN2NkODc0MzYwZWZhYmI0Y2E4ZDVlOGEifQ==</vt:lpwstr>
  </property>
  <property fmtid="{D5CDD505-2E9C-101B-9397-08002B2CF9AE}" pid="5" name="KSORubyTemplateID" linkTarget="0">
    <vt:lpwstr>20</vt:lpwstr>
  </property>
</Properties>
</file>