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外地来京挂职干部公租房租金" sheetId="2" r:id="rId1"/>
  </sheets>
  <calcPr calcId="144525"/>
</workbook>
</file>

<file path=xl/sharedStrings.xml><?xml version="1.0" encoding="utf-8"?>
<sst xmlns="http://schemas.openxmlformats.org/spreadsheetml/2006/main" count="80" uniqueCount="70">
  <si>
    <t>项目支出绩效自评表</t>
  </si>
  <si>
    <r>
      <t>（</t>
    </r>
    <r>
      <rPr>
        <b/>
        <sz val="16"/>
        <rFont val="Times New Roman"/>
        <charset val="134"/>
      </rPr>
      <t>2021</t>
    </r>
    <r>
      <rPr>
        <b/>
        <sz val="16"/>
        <rFont val="宋体"/>
        <charset val="134"/>
      </rPr>
      <t>年度）</t>
    </r>
  </si>
  <si>
    <t>金额单位：万元</t>
  </si>
  <si>
    <t>项目名称</t>
  </si>
  <si>
    <t>外地来京挂职干部公租房租金</t>
  </si>
  <si>
    <t>主管部门</t>
  </si>
  <si>
    <t>北京市机关事务管理局</t>
  </si>
  <si>
    <t>实施单位：</t>
  </si>
  <si>
    <t>北京市机关事务管理局本级事业</t>
  </si>
  <si>
    <t>项目负责人</t>
  </si>
  <si>
    <t>吴海鹰</t>
  </si>
  <si>
    <t>联系电话</t>
  </si>
  <si>
    <t>项目资金
（万元）</t>
  </si>
  <si>
    <t>年初预算数</t>
  </si>
  <si>
    <t>全年预算数</t>
  </si>
  <si>
    <t>全年执行数</t>
  </si>
  <si>
    <t>分值</t>
  </si>
  <si>
    <t>执行率</t>
  </si>
  <si>
    <t>得分</t>
  </si>
  <si>
    <t>年度资金总额：</t>
  </si>
  <si>
    <t>其中：当年财政拨款</t>
  </si>
  <si>
    <t>—</t>
  </si>
  <si>
    <r>
      <t xml:space="preserve">           </t>
    </r>
    <r>
      <rPr>
        <sz val="11"/>
        <rFont val="宋体"/>
        <charset val="134"/>
      </rPr>
      <t>上年结转资金</t>
    </r>
  </si>
  <si>
    <r>
      <t xml:space="preserve">           </t>
    </r>
    <r>
      <rPr>
        <sz val="11"/>
        <rFont val="宋体"/>
        <charset val="134"/>
      </rPr>
      <t>其他资金</t>
    </r>
  </si>
  <si>
    <t>年度
总体
目标</t>
  </si>
  <si>
    <t>预期目标</t>
  </si>
  <si>
    <t>实际完成情况</t>
  </si>
  <si>
    <t>根据年度外省市干部交流计划，为外地来京挂职局级干部提供住宿保障。</t>
  </si>
  <si>
    <t>按照统一管理、定向保障、标准配备、周转使用的原则，做好外省市挂职干部住房服务保障。积极协调市委组织部、挂职单位、市保障房中心，及时了解掌握外地来京挂职干部的数量和挂职时间，提前备好房源和物品，细致高效提供住宿保障，规范有序办理入住手续，严格按合同约定支付有关费用。统筹协调做好城区和城市副中心外地来京挂职干部住房服务保障工作。</t>
  </si>
  <si>
    <t>绩
效
指
标</t>
  </si>
  <si>
    <t>一级指标</t>
  </si>
  <si>
    <t>二级指标</t>
  </si>
  <si>
    <t>三级指标</t>
  </si>
  <si>
    <t>年度指标值</t>
  </si>
  <si>
    <t>实际完成值</t>
  </si>
  <si>
    <t>偏差原因分析及改进措施</t>
  </si>
  <si>
    <r>
      <t>产出指标
（</t>
    </r>
    <r>
      <rPr>
        <sz val="11"/>
        <rFont val="Times New Roman"/>
        <charset val="134"/>
      </rPr>
      <t>50</t>
    </r>
    <r>
      <rPr>
        <sz val="11"/>
        <rFont val="宋体"/>
        <charset val="134"/>
      </rPr>
      <t>分</t>
    </r>
    <r>
      <rPr>
        <sz val="11"/>
        <rFont val="Times New Roman"/>
        <charset val="134"/>
      </rPr>
      <t xml:space="preserve"> </t>
    </r>
    <r>
      <rPr>
        <sz val="11"/>
        <rFont val="宋体"/>
        <charset val="134"/>
      </rPr>
      <t>）</t>
    </r>
  </si>
  <si>
    <t>数量指标</t>
  </si>
  <si>
    <t>维护管理外地来京挂职干部周转宿舍</t>
  </si>
  <si>
    <r>
      <t>70</t>
    </r>
    <r>
      <rPr>
        <sz val="11"/>
        <rFont val="宋体"/>
        <charset val="134"/>
      </rPr>
      <t>套</t>
    </r>
  </si>
  <si>
    <r>
      <t>70</t>
    </r>
    <r>
      <rPr>
        <sz val="11"/>
        <rFont val="宋体"/>
        <charset val="134"/>
      </rPr>
      <t>套</t>
    </r>
  </si>
  <si>
    <t>质量指标</t>
  </si>
  <si>
    <t>周转宿舍实际使用面积符合规定</t>
  </si>
  <si>
    <t>符合规定</t>
  </si>
  <si>
    <t>实际使用面积符合规定</t>
  </si>
  <si>
    <t>宿舍设备设施齐全，室内环境符合北京市绿色环保标准</t>
  </si>
  <si>
    <t>齐全、环保</t>
  </si>
  <si>
    <t>宿舍设备设施符合合同约定；室内环境符合北京市绿色环保标准</t>
  </si>
  <si>
    <t>时效指标</t>
  </si>
  <si>
    <r>
      <t>2021</t>
    </r>
    <r>
      <rPr>
        <sz val="11"/>
        <rFont val="宋体"/>
        <charset val="134"/>
      </rPr>
      <t>年全年根据工作实际保障入住，安排支出</t>
    </r>
  </si>
  <si>
    <r>
      <t>2021</t>
    </r>
    <r>
      <rPr>
        <sz val="11"/>
        <rFont val="宋体"/>
        <charset val="134"/>
      </rPr>
      <t>年全年</t>
    </r>
  </si>
  <si>
    <t>成本指标</t>
  </si>
  <si>
    <t>项目预算控制数不超过预算批复数</t>
  </si>
  <si>
    <t>因干部交流政策调整及疫情影响，外地来京挂职干部人数减少。积极协调市委组织部，尽可能及时掌握未来外地挂职干部的人数及职级分布。</t>
  </si>
  <si>
    <r>
      <t>效益指标
（</t>
    </r>
    <r>
      <rPr>
        <sz val="11"/>
        <rFont val="Times New Roman"/>
        <charset val="134"/>
      </rPr>
      <t>30</t>
    </r>
    <r>
      <rPr>
        <sz val="11"/>
        <rFont val="宋体"/>
        <charset val="134"/>
      </rPr>
      <t>分）</t>
    </r>
  </si>
  <si>
    <t>效益指标</t>
  </si>
  <si>
    <t>及时保障临时外地来京挂职干部住房需求</t>
  </si>
  <si>
    <t>及时保障临时住房需求</t>
  </si>
  <si>
    <t>反映项目效益完成情况的量化分析支撑材料不充分</t>
  </si>
  <si>
    <r>
      <t>满意度指标（</t>
    </r>
    <r>
      <rPr>
        <sz val="11"/>
        <rFont val="Times New Roman"/>
        <charset val="134"/>
      </rPr>
      <t>10</t>
    </r>
    <r>
      <rPr>
        <sz val="11"/>
        <rFont val="宋体"/>
        <charset val="134"/>
      </rPr>
      <t>分）</t>
    </r>
  </si>
  <si>
    <t>服务对象
满意度指标</t>
  </si>
  <si>
    <t>外地来京挂职局级干部满意度</t>
  </si>
  <si>
    <r>
      <t>达到</t>
    </r>
    <r>
      <rPr>
        <sz val="11"/>
        <rFont val="Times New Roman"/>
        <charset val="134"/>
      </rPr>
      <t>90%</t>
    </r>
  </si>
  <si>
    <t>满意度调查样本及分析的支撑材料不充分</t>
  </si>
  <si>
    <r>
      <t>总</t>
    </r>
    <r>
      <rPr>
        <b/>
        <sz val="11"/>
        <rFont val="Times New Roman"/>
        <charset val="134"/>
      </rPr>
      <t xml:space="preserve">    </t>
    </r>
    <r>
      <rPr>
        <b/>
        <sz val="11"/>
        <rFont val="宋体"/>
        <charset val="134"/>
      </rPr>
      <t>分</t>
    </r>
  </si>
  <si>
    <r>
      <t xml:space="preserve">     </t>
    </r>
    <r>
      <rPr>
        <sz val="10"/>
        <rFont val="宋体"/>
        <charset val="134"/>
      </rPr>
      <t>【注】</t>
    </r>
  </si>
  <si>
    <r>
      <t xml:space="preserve">       1. </t>
    </r>
    <r>
      <rPr>
        <sz val="10"/>
        <rFont val="宋体"/>
        <charset val="134"/>
      </rPr>
      <t>得分一档最高不能超过该指标值上限。</t>
    </r>
  </si>
  <si>
    <r>
      <t xml:space="preserve">       2. </t>
    </r>
    <r>
      <rPr>
        <sz val="10"/>
        <rFont val="宋体"/>
        <charset val="134"/>
      </rPr>
      <t>定量指标若为正向指标，则得分计算方法应用全年实际值（</t>
    </r>
    <r>
      <rPr>
        <sz val="10"/>
        <rFont val="Times New Roman"/>
        <charset val="134"/>
      </rPr>
      <t>B</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该指标分值；若定量指标为反向指标，则得分计算方法应用年度指标值（</t>
    </r>
    <r>
      <rPr>
        <sz val="10"/>
        <rFont val="Times New Roman"/>
        <charset val="134"/>
      </rPr>
      <t>A</t>
    </r>
    <r>
      <rPr>
        <sz val="10"/>
        <rFont val="宋体"/>
        <charset val="134"/>
      </rPr>
      <t>）</t>
    </r>
    <r>
      <rPr>
        <sz val="10"/>
        <rFont val="Times New Roman"/>
        <charset val="134"/>
      </rPr>
      <t>/</t>
    </r>
    <r>
      <rPr>
        <sz val="10"/>
        <rFont val="宋体"/>
        <charset val="134"/>
      </rPr>
      <t>全年实际值（</t>
    </r>
    <r>
      <rPr>
        <sz val="10"/>
        <rFont val="Times New Roman"/>
        <charset val="134"/>
      </rPr>
      <t>B</t>
    </r>
    <r>
      <rPr>
        <sz val="10"/>
        <rFont val="宋体"/>
        <charset val="134"/>
      </rPr>
      <t>）</t>
    </r>
    <r>
      <rPr>
        <sz val="10"/>
        <rFont val="Times New Roman"/>
        <charset val="134"/>
      </rPr>
      <t>*</t>
    </r>
    <r>
      <rPr>
        <sz val="10"/>
        <rFont val="宋体"/>
        <charset val="134"/>
      </rPr>
      <t>该指标分值。若年初指标值设定偏低，则得分计算方法应用（全年实际值（</t>
    </r>
    <r>
      <rPr>
        <sz val="10"/>
        <rFont val="Times New Roman"/>
        <charset val="134"/>
      </rPr>
      <t>B</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*100%</t>
    </r>
    <r>
      <rPr>
        <sz val="10"/>
        <rFont val="宋体"/>
        <charset val="134"/>
      </rPr>
      <t>。若计算结果在</t>
    </r>
    <r>
      <rPr>
        <sz val="10"/>
        <rFont val="Times New Roman"/>
        <charset val="134"/>
      </rPr>
      <t>200%-300%</t>
    </r>
    <r>
      <rPr>
        <sz val="10"/>
        <rFont val="宋体"/>
        <charset val="134"/>
      </rPr>
      <t>（含</t>
    </r>
    <r>
      <rPr>
        <sz val="10"/>
        <rFont val="Times New Roman"/>
        <charset val="134"/>
      </rPr>
      <t>200%</t>
    </r>
    <r>
      <rPr>
        <sz val="10"/>
        <rFont val="宋体"/>
        <charset val="134"/>
      </rPr>
      <t>）区间，则按照该指标分值的</t>
    </r>
    <r>
      <rPr>
        <sz val="10"/>
        <rFont val="Times New Roman"/>
        <charset val="134"/>
      </rPr>
      <t>10%</t>
    </r>
    <r>
      <rPr>
        <sz val="10"/>
        <rFont val="宋体"/>
        <charset val="134"/>
      </rPr>
      <t>扣分；计算结果在</t>
    </r>
    <r>
      <rPr>
        <sz val="10"/>
        <rFont val="Times New Roman"/>
        <charset val="134"/>
      </rPr>
      <t>300%-500%</t>
    </r>
    <r>
      <rPr>
        <sz val="10"/>
        <rFont val="宋体"/>
        <charset val="134"/>
      </rPr>
      <t>（含</t>
    </r>
    <r>
      <rPr>
        <sz val="10"/>
        <rFont val="Times New Roman"/>
        <charset val="134"/>
      </rPr>
      <t>300%</t>
    </r>
    <r>
      <rPr>
        <sz val="10"/>
        <rFont val="宋体"/>
        <charset val="134"/>
      </rPr>
      <t>）区间，则按照该指标分值的</t>
    </r>
    <r>
      <rPr>
        <sz val="10"/>
        <rFont val="Times New Roman"/>
        <charset val="134"/>
      </rPr>
      <t>20%</t>
    </r>
    <r>
      <rPr>
        <sz val="10"/>
        <rFont val="宋体"/>
        <charset val="134"/>
      </rPr>
      <t>扣分；计算结果高于</t>
    </r>
    <r>
      <rPr>
        <sz val="10"/>
        <rFont val="Times New Roman"/>
        <charset val="134"/>
      </rPr>
      <t>500%</t>
    </r>
    <r>
      <rPr>
        <sz val="10"/>
        <rFont val="宋体"/>
        <charset val="134"/>
      </rPr>
      <t>（含</t>
    </r>
    <r>
      <rPr>
        <sz val="10"/>
        <rFont val="Times New Roman"/>
        <charset val="134"/>
      </rPr>
      <t>500%</t>
    </r>
    <r>
      <rPr>
        <sz val="10"/>
        <rFont val="宋体"/>
        <charset val="134"/>
      </rPr>
      <t>），则按照该指标分值的</t>
    </r>
    <r>
      <rPr>
        <sz val="10"/>
        <rFont val="Times New Roman"/>
        <charset val="134"/>
      </rPr>
      <t>30%</t>
    </r>
    <r>
      <rPr>
        <sz val="10"/>
        <rFont val="宋体"/>
        <charset val="134"/>
      </rPr>
      <t>扣分。</t>
    </r>
  </si>
  <si>
    <r>
      <t xml:space="preserve">       3. </t>
    </r>
    <r>
      <rPr>
        <sz val="10"/>
        <rFont val="宋体"/>
        <charset val="134"/>
      </rPr>
      <t>请在“偏差原因分析及改进措施”中说明偏离目标、不能完成目标的原因及拟采取的措施。</t>
    </r>
  </si>
  <si>
    <r>
      <t xml:space="preserve">       4. 90</t>
    </r>
    <r>
      <rPr>
        <sz val="10"/>
        <rFont val="宋体"/>
        <charset val="134"/>
      </rPr>
      <t>（含）</t>
    </r>
    <r>
      <rPr>
        <sz val="10"/>
        <rFont val="Times New Roman"/>
        <charset val="134"/>
      </rPr>
      <t>-100</t>
    </r>
    <r>
      <rPr>
        <sz val="10"/>
        <rFont val="宋体"/>
        <charset val="134"/>
      </rPr>
      <t>分为优、</t>
    </r>
    <r>
      <rPr>
        <sz val="10"/>
        <rFont val="Times New Roman"/>
        <charset val="134"/>
      </rPr>
      <t>80</t>
    </r>
    <r>
      <rPr>
        <sz val="10"/>
        <rFont val="宋体"/>
        <charset val="134"/>
      </rPr>
      <t>（含）</t>
    </r>
    <r>
      <rPr>
        <sz val="10"/>
        <rFont val="Times New Roman"/>
        <charset val="134"/>
      </rPr>
      <t>-90</t>
    </r>
    <r>
      <rPr>
        <sz val="10"/>
        <rFont val="宋体"/>
        <charset val="134"/>
      </rPr>
      <t>分为良、</t>
    </r>
    <r>
      <rPr>
        <sz val="10"/>
        <rFont val="Times New Roman"/>
        <charset val="134"/>
      </rPr>
      <t>60</t>
    </r>
    <r>
      <rPr>
        <sz val="10"/>
        <rFont val="宋体"/>
        <charset val="134"/>
      </rPr>
      <t>（含）</t>
    </r>
    <r>
      <rPr>
        <sz val="10"/>
        <rFont val="Times New Roman"/>
        <charset val="134"/>
      </rPr>
      <t>-80</t>
    </r>
    <r>
      <rPr>
        <sz val="10"/>
        <rFont val="宋体"/>
        <charset val="134"/>
      </rPr>
      <t>分为中、</t>
    </r>
    <r>
      <rPr>
        <sz val="10"/>
        <rFont val="Times New Roman"/>
        <charset val="134"/>
      </rPr>
      <t>60</t>
    </r>
    <r>
      <rPr>
        <sz val="10"/>
        <rFont val="宋体"/>
        <charset val="134"/>
      </rPr>
      <t>分以下为差。</t>
    </r>
  </si>
</sst>
</file>

<file path=xl/styles.xml><?xml version="1.0" encoding="utf-8"?>
<styleSheet xmlns="http://schemas.openxmlformats.org/spreadsheetml/2006/main">
  <numFmts count="8">
    <numFmt numFmtId="176" formatCode="0.00_ "/>
    <numFmt numFmtId="177" formatCode="0_ "/>
    <numFmt numFmtId="178" formatCode="0_);[Red]\(0\)"/>
    <numFmt numFmtId="43" formatCode="_ * #,##0.00_ ;_ * \-#,##0.00_ ;_ * &quot;-&quot;??_ ;_ @_ "/>
    <numFmt numFmtId="44" formatCode="_ &quot;￥&quot;* #,##0.00_ ;_ &quot;￥&quot;* \-#,##0.00_ ;_ &quot;￥&quot;* &quot;-&quot;??_ ;_ @_ "/>
    <numFmt numFmtId="41" formatCode="_ * #,##0_ ;_ * \-#,##0_ ;_ * &quot;-&quot;_ ;_ @_ "/>
    <numFmt numFmtId="179" formatCode="0.0_ "/>
    <numFmt numFmtId="42" formatCode="_ &quot;￥&quot;* #,##0_ ;_ &quot;￥&quot;* \-#,##0_ ;_ &quot;￥&quot;* &quot;-&quot;_ ;_ @_ "/>
  </numFmts>
  <fonts count="32">
    <font>
      <sz val="11"/>
      <color theme="1"/>
      <name val="等线"/>
      <charset val="134"/>
      <scheme val="minor"/>
    </font>
    <font>
      <sz val="16"/>
      <name val="Times New Roman"/>
      <charset val="134"/>
    </font>
    <font>
      <sz val="11"/>
      <name val="Times New Roman"/>
      <charset val="134"/>
    </font>
    <font>
      <b/>
      <sz val="11"/>
      <name val="Times New Roman"/>
      <charset val="134"/>
    </font>
    <font>
      <sz val="10"/>
      <name val="Times New Roman"/>
      <charset val="134"/>
    </font>
    <font>
      <b/>
      <sz val="16"/>
      <name val="微软雅黑 Light"/>
      <charset val="134"/>
    </font>
    <font>
      <b/>
      <sz val="16"/>
      <name val="Times New Roman"/>
      <charset val="134"/>
    </font>
    <font>
      <b/>
      <sz val="16"/>
      <name val="宋体"/>
      <charset val="134"/>
    </font>
    <font>
      <sz val="11"/>
      <name val="宋体"/>
      <charset val="134"/>
    </font>
    <font>
      <sz val="11"/>
      <name val="宋体"/>
      <charset val="134"/>
    </font>
    <font>
      <b/>
      <sz val="11"/>
      <name val="宋体"/>
      <charset val="134"/>
    </font>
    <font>
      <sz val="11"/>
      <color theme="0"/>
      <name val="等线"/>
      <charset val="0"/>
      <scheme val="minor"/>
    </font>
    <font>
      <sz val="12"/>
      <name val="宋体"/>
      <charset val="134"/>
    </font>
    <font>
      <sz val="11"/>
      <color theme="1"/>
      <name val="等线"/>
      <charset val="0"/>
      <scheme val="minor"/>
    </font>
    <font>
      <sz val="11"/>
      <color rgb="FF006100"/>
      <name val="等线"/>
      <charset val="0"/>
      <scheme val="minor"/>
    </font>
    <font>
      <b/>
      <sz val="18"/>
      <color theme="3"/>
      <name val="等线"/>
      <charset val="134"/>
      <scheme val="minor"/>
    </font>
    <font>
      <b/>
      <sz val="11"/>
      <color theme="1"/>
      <name val="等线"/>
      <charset val="0"/>
      <scheme val="minor"/>
    </font>
    <font>
      <i/>
      <sz val="11"/>
      <color rgb="FF7F7F7F"/>
      <name val="等线"/>
      <charset val="0"/>
      <scheme val="minor"/>
    </font>
    <font>
      <sz val="11"/>
      <color rgb="FFFA7D00"/>
      <name val="等线"/>
      <charset val="0"/>
      <scheme val="minor"/>
    </font>
    <font>
      <sz val="11"/>
      <color rgb="FF9C0006"/>
      <name val="等线"/>
      <charset val="0"/>
      <scheme val="minor"/>
    </font>
    <font>
      <sz val="11"/>
      <color rgb="FFFF0000"/>
      <name val="等线"/>
      <charset val="0"/>
      <scheme val="minor"/>
    </font>
    <font>
      <u/>
      <sz val="11"/>
      <color rgb="FF800080"/>
      <name val="等线"/>
      <charset val="0"/>
      <scheme val="minor"/>
    </font>
    <font>
      <sz val="11"/>
      <color rgb="FF9C6500"/>
      <name val="等线"/>
      <charset val="0"/>
      <scheme val="minor"/>
    </font>
    <font>
      <b/>
      <sz val="11"/>
      <color theme="3"/>
      <name val="等线"/>
      <charset val="134"/>
      <scheme val="minor"/>
    </font>
    <font>
      <b/>
      <sz val="13"/>
      <color theme="3"/>
      <name val="等线"/>
      <charset val="134"/>
      <scheme val="minor"/>
    </font>
    <font>
      <b/>
      <sz val="15"/>
      <color theme="3"/>
      <name val="等线"/>
      <charset val="134"/>
      <scheme val="minor"/>
    </font>
    <font>
      <b/>
      <sz val="11"/>
      <color rgb="FFFA7D00"/>
      <name val="等线"/>
      <charset val="0"/>
      <scheme val="minor"/>
    </font>
    <font>
      <u/>
      <sz val="11"/>
      <color rgb="FF0000FF"/>
      <name val="等线"/>
      <charset val="0"/>
      <scheme val="minor"/>
    </font>
    <font>
      <sz val="11"/>
      <color rgb="FF3F3F76"/>
      <name val="等线"/>
      <charset val="0"/>
      <scheme val="minor"/>
    </font>
    <font>
      <b/>
      <sz val="11"/>
      <color rgb="FF3F3F3F"/>
      <name val="等线"/>
      <charset val="0"/>
      <scheme val="minor"/>
    </font>
    <font>
      <b/>
      <sz val="11"/>
      <color rgb="FFFFFFFF"/>
      <name val="等线"/>
      <charset val="0"/>
      <scheme val="minor"/>
    </font>
    <font>
      <sz val="10"/>
      <name val="宋体"/>
      <charset val="134"/>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rgb="FFFFFFCC"/>
        <bgColor indexed="64"/>
      </patternFill>
    </fill>
    <fill>
      <patternFill patternType="solid">
        <fgColor theme="7" tint="0.599993896298105"/>
        <bgColor indexed="64"/>
      </patternFill>
    </fill>
    <fill>
      <patternFill patternType="solid">
        <fgColor rgb="FFFFC7CE"/>
        <bgColor indexed="64"/>
      </patternFill>
    </fill>
    <fill>
      <patternFill patternType="solid">
        <fgColor theme="4"/>
        <bgColor indexed="64"/>
      </patternFill>
    </fill>
    <fill>
      <patternFill patternType="solid">
        <fgColor theme="8"/>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FFEB9C"/>
        <bgColor indexed="64"/>
      </patternFill>
    </fill>
    <fill>
      <patternFill patternType="solid">
        <fgColor theme="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F2F2F2"/>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A5A5A5"/>
        <bgColor indexed="64"/>
      </patternFill>
    </fill>
    <fill>
      <patternFill patternType="solid">
        <fgColor theme="4" tint="0.399975585192419"/>
        <bgColor indexed="64"/>
      </patternFill>
    </fill>
  </fills>
  <borders count="47">
    <border>
      <left/>
      <right/>
      <top/>
      <bottom/>
      <diagonal/>
    </border>
    <border>
      <left style="thin">
        <color auto="true"/>
      </left>
      <right style="hair">
        <color auto="true"/>
      </right>
      <top style="thin">
        <color auto="true"/>
      </top>
      <bottom style="hair">
        <color auto="true"/>
      </bottom>
      <diagonal/>
    </border>
    <border>
      <left style="hair">
        <color auto="true"/>
      </left>
      <right style="hair">
        <color auto="true"/>
      </right>
      <top style="thin">
        <color auto="true"/>
      </top>
      <bottom style="hair">
        <color auto="true"/>
      </bottom>
      <diagonal/>
    </border>
    <border>
      <left style="thin">
        <color auto="true"/>
      </left>
      <right style="hair">
        <color auto="true"/>
      </right>
      <top style="hair">
        <color auto="true"/>
      </top>
      <bottom style="hair">
        <color auto="true"/>
      </bottom>
      <diagonal/>
    </border>
    <border>
      <left style="hair">
        <color auto="true"/>
      </left>
      <right style="hair">
        <color auto="true"/>
      </right>
      <top style="hair">
        <color auto="true"/>
      </top>
      <bottom style="hair">
        <color auto="true"/>
      </bottom>
      <diagonal/>
    </border>
    <border>
      <left style="thin">
        <color auto="true"/>
      </left>
      <right style="hair">
        <color auto="true"/>
      </right>
      <top style="hair">
        <color auto="true"/>
      </top>
      <bottom/>
      <diagonal/>
    </border>
    <border>
      <left style="hair">
        <color auto="true"/>
      </left>
      <right style="hair">
        <color auto="true"/>
      </right>
      <top style="hair">
        <color auto="true"/>
      </top>
      <bottom/>
      <diagonal/>
    </border>
    <border>
      <left style="hair">
        <color auto="true"/>
      </left>
      <right/>
      <top style="thin">
        <color auto="true"/>
      </top>
      <bottom style="hair">
        <color auto="true"/>
      </bottom>
      <diagonal/>
    </border>
    <border>
      <left style="hair">
        <color auto="true"/>
      </left>
      <right/>
      <top style="hair">
        <color auto="true"/>
      </top>
      <bottom style="hair">
        <color auto="true"/>
      </bottom>
      <diagonal/>
    </border>
    <border>
      <left style="thin">
        <color auto="true"/>
      </left>
      <right style="hair">
        <color auto="true"/>
      </right>
      <top style="hair">
        <color auto="true"/>
      </top>
      <bottom style="thin">
        <color auto="true"/>
      </bottom>
      <diagonal/>
    </border>
    <border>
      <left style="hair">
        <color auto="true"/>
      </left>
      <right style="hair">
        <color auto="true"/>
      </right>
      <top style="hair">
        <color auto="true"/>
      </top>
      <bottom style="thin">
        <color auto="true"/>
      </bottom>
      <diagonal/>
    </border>
    <border>
      <left style="hair">
        <color auto="true"/>
      </left>
      <right/>
      <top style="hair">
        <color auto="true"/>
      </top>
      <bottom style="thin">
        <color auto="true"/>
      </bottom>
      <diagonal/>
    </border>
    <border>
      <left style="thin">
        <color auto="true"/>
      </left>
      <right style="hair">
        <color auto="true"/>
      </right>
      <top style="thin">
        <color auto="true"/>
      </top>
      <bottom/>
      <diagonal/>
    </border>
    <border>
      <left/>
      <right/>
      <top style="thin">
        <color auto="true"/>
      </top>
      <bottom style="hair">
        <color auto="true"/>
      </bottom>
      <diagonal/>
    </border>
    <border>
      <left style="thin">
        <color auto="true"/>
      </left>
      <right style="hair">
        <color auto="true"/>
      </right>
      <top/>
      <bottom style="hair">
        <color auto="true"/>
      </bottom>
      <diagonal/>
    </border>
    <border>
      <left/>
      <right/>
      <top style="hair">
        <color auto="true"/>
      </top>
      <bottom style="hair">
        <color auto="true"/>
      </bottom>
      <diagonal/>
    </border>
    <border>
      <left style="thin">
        <color auto="true"/>
      </left>
      <right style="hair">
        <color auto="true"/>
      </right>
      <top/>
      <bottom/>
      <diagonal/>
    </border>
    <border>
      <left style="hair">
        <color auto="true"/>
      </left>
      <right style="hair">
        <color auto="true"/>
      </right>
      <top/>
      <bottom/>
      <diagonal/>
    </border>
    <border>
      <left style="thin">
        <color auto="true"/>
      </left>
      <right style="hair">
        <color auto="true"/>
      </right>
      <top/>
      <bottom style="thin">
        <color auto="true"/>
      </bottom>
      <diagonal/>
    </border>
    <border>
      <left style="hair">
        <color auto="true"/>
      </left>
      <right style="hair">
        <color auto="true"/>
      </right>
      <top/>
      <bottom style="thin">
        <color auto="true"/>
      </bottom>
      <diagonal/>
    </border>
    <border>
      <left/>
      <right/>
      <top style="thin">
        <color auto="true"/>
      </top>
      <bottom/>
      <diagonal/>
    </border>
    <border>
      <left/>
      <right style="hair">
        <color auto="true"/>
      </right>
      <top style="thin">
        <color auto="true"/>
      </top>
      <bottom style="hair">
        <color auto="true"/>
      </bottom>
      <diagonal/>
    </border>
    <border>
      <left/>
      <right style="hair">
        <color auto="true"/>
      </right>
      <top style="hair">
        <color auto="true"/>
      </top>
      <bottom style="hair">
        <color auto="true"/>
      </bottom>
      <diagonal/>
    </border>
    <border>
      <left/>
      <right style="hair">
        <color auto="true"/>
      </right>
      <top style="hair">
        <color auto="true"/>
      </top>
      <bottom style="thin">
        <color auto="true"/>
      </bottom>
      <diagonal/>
    </border>
    <border>
      <left/>
      <right style="thin">
        <color auto="true"/>
      </right>
      <top style="thin">
        <color auto="true"/>
      </top>
      <bottom style="hair">
        <color auto="true"/>
      </bottom>
      <diagonal/>
    </border>
    <border>
      <left style="thin">
        <color auto="true"/>
      </left>
      <right/>
      <top style="thin">
        <color auto="true"/>
      </top>
      <bottom style="hair">
        <color auto="true"/>
      </bottom>
      <diagonal/>
    </border>
    <border>
      <left/>
      <right style="thin">
        <color auto="true"/>
      </right>
      <top style="hair">
        <color auto="true"/>
      </top>
      <bottom style="hair">
        <color auto="true"/>
      </bottom>
      <diagonal/>
    </border>
    <border>
      <left style="thin">
        <color auto="true"/>
      </left>
      <right/>
      <top style="hair">
        <color auto="true"/>
      </top>
      <bottom style="hair">
        <color auto="true"/>
      </bottom>
      <diagonal/>
    </border>
    <border>
      <left style="hair">
        <color auto="true"/>
      </left>
      <right style="thin">
        <color auto="true"/>
      </right>
      <top style="hair">
        <color auto="true"/>
      </top>
      <bottom style="hair">
        <color auto="true"/>
      </bottom>
      <diagonal/>
    </border>
    <border>
      <left style="hair">
        <color auto="true"/>
      </left>
      <right style="thin">
        <color auto="true"/>
      </right>
      <top style="hair">
        <color auto="true"/>
      </top>
      <bottom style="thin">
        <color auto="true"/>
      </bottom>
      <diagonal/>
    </border>
    <border>
      <left style="hair">
        <color auto="true"/>
      </left>
      <right style="thin">
        <color auto="true"/>
      </right>
      <top style="thin">
        <color auto="true"/>
      </top>
      <bottom style="hair">
        <color auto="true"/>
      </bottom>
      <diagonal/>
    </border>
    <border>
      <left style="hair">
        <color auto="true"/>
      </left>
      <right/>
      <top style="hair">
        <color auto="true"/>
      </top>
      <bottom/>
      <diagonal/>
    </border>
    <border>
      <left/>
      <right/>
      <top style="hair">
        <color auto="true"/>
      </top>
      <bottom/>
      <diagonal/>
    </border>
    <border>
      <left/>
      <right style="thin">
        <color auto="true"/>
      </right>
      <top style="hair">
        <color auto="true"/>
      </top>
      <bottom/>
      <diagonal/>
    </border>
    <border>
      <left/>
      <right/>
      <top style="hair">
        <color auto="true"/>
      </top>
      <bottom style="thin">
        <color auto="true"/>
      </bottom>
      <diagonal/>
    </border>
    <border>
      <left/>
      <right style="thin">
        <color auto="true"/>
      </right>
      <top style="hair">
        <color auto="true"/>
      </top>
      <bottom style="thin">
        <color auto="true"/>
      </bottom>
      <diagonal/>
    </border>
    <border>
      <left style="hair">
        <color auto="true"/>
      </left>
      <right/>
      <top/>
      <bottom style="thin">
        <color auto="true"/>
      </bottom>
      <diagonal/>
    </border>
    <border>
      <left/>
      <right/>
      <top/>
      <bottom style="thin">
        <color auto="true"/>
      </bottom>
      <diagonal/>
    </border>
    <border>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50">
    <xf numFmtId="0" fontId="0" fillId="0" borderId="0">
      <alignment vertical="center"/>
    </xf>
    <xf numFmtId="0" fontId="13" fillId="15" borderId="0" applyNumberFormat="false" applyBorder="false" applyAlignment="false" applyProtection="false">
      <alignment vertical="center"/>
    </xf>
    <xf numFmtId="0" fontId="13" fillId="17"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13" fillId="14" borderId="0" applyNumberFormat="false" applyBorder="false" applyAlignment="false" applyProtection="false">
      <alignment vertical="center"/>
    </xf>
    <xf numFmtId="0" fontId="13" fillId="20"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3" fillId="10" borderId="0" applyNumberFormat="false" applyBorder="false" applyAlignment="false" applyProtection="false">
      <alignment vertical="center"/>
    </xf>
    <xf numFmtId="0" fontId="23" fillId="0" borderId="46"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6" fillId="0" borderId="4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4" fillId="0" borderId="4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1" fillId="16"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3" fillId="21" borderId="0" applyNumberFormat="false" applyBorder="false" applyAlignment="false" applyProtection="false">
      <alignment vertical="center"/>
    </xf>
    <xf numFmtId="0" fontId="11" fillId="22" borderId="0" applyNumberFormat="false" applyBorder="false" applyAlignment="false" applyProtection="false">
      <alignment vertical="center"/>
    </xf>
    <xf numFmtId="0" fontId="25" fillId="0" borderId="42"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13" fillId="2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3" fillId="28" borderId="0" applyNumberFormat="false" applyBorder="false" applyAlignment="false" applyProtection="false">
      <alignment vertical="center"/>
    </xf>
    <xf numFmtId="0" fontId="26" fillId="23" borderId="43"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1" fillId="24" borderId="0" applyNumberFormat="false" applyBorder="false" applyAlignment="false" applyProtection="false">
      <alignment vertical="center"/>
    </xf>
    <xf numFmtId="0" fontId="13" fillId="25" borderId="0" applyNumberFormat="false" applyBorder="false" applyAlignment="false" applyProtection="false">
      <alignment vertical="center"/>
    </xf>
    <xf numFmtId="0" fontId="11" fillId="26" borderId="0" applyNumberFormat="false" applyBorder="false" applyAlignment="false" applyProtection="false">
      <alignment vertical="center"/>
    </xf>
    <xf numFmtId="0" fontId="28" fillId="30" borderId="43" applyNumberFormat="false" applyAlignment="false" applyProtection="false">
      <alignment vertical="center"/>
    </xf>
    <xf numFmtId="0" fontId="29" fillId="23" borderId="44" applyNumberFormat="false" applyAlignment="false" applyProtection="false">
      <alignment vertical="center"/>
    </xf>
    <xf numFmtId="0" fontId="30" fillId="31" borderId="45" applyNumberFormat="false" applyAlignment="false" applyProtection="false">
      <alignment vertical="center"/>
    </xf>
    <xf numFmtId="0" fontId="18" fillId="0" borderId="41" applyNumberFormat="false" applyFill="false" applyAlignment="false" applyProtection="false">
      <alignment vertical="center"/>
    </xf>
    <xf numFmtId="0" fontId="11" fillId="32" borderId="0" applyNumberFormat="false" applyBorder="false" applyAlignment="false" applyProtection="false">
      <alignment vertical="center"/>
    </xf>
    <xf numFmtId="0" fontId="11" fillId="27" borderId="0" applyNumberFormat="false" applyBorder="false" applyAlignment="false" applyProtection="false">
      <alignment vertical="center"/>
    </xf>
    <xf numFmtId="0" fontId="0" fillId="9" borderId="39"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14" fillId="7"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1" fillId="12" borderId="0" applyNumberFormat="false" applyBorder="false" applyAlignment="false" applyProtection="false">
      <alignment vertical="center"/>
    </xf>
    <xf numFmtId="0" fontId="22" fillId="18" borderId="0" applyNumberFormat="false" applyBorder="false" applyAlignment="false" applyProtection="false">
      <alignment vertical="center"/>
    </xf>
    <xf numFmtId="0" fontId="13" fillId="6" borderId="0" applyNumberFormat="false" applyBorder="false" applyAlignment="false" applyProtection="false">
      <alignment vertical="center"/>
    </xf>
    <xf numFmtId="0" fontId="19" fillId="11"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3" fillId="4" borderId="0" applyNumberFormat="false" applyBorder="false" applyAlignment="false" applyProtection="false">
      <alignment vertical="center"/>
    </xf>
    <xf numFmtId="0" fontId="12" fillId="0" borderId="0"/>
    <xf numFmtId="0" fontId="11" fillId="3"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11" fillId="2" borderId="0" applyNumberFormat="false" applyBorder="false" applyAlignment="false" applyProtection="false">
      <alignment vertical="center"/>
    </xf>
  </cellStyleXfs>
  <cellXfs count="118">
    <xf numFmtId="0" fontId="0" fillId="0" borderId="0" xfId="0">
      <alignment vertical="center"/>
    </xf>
    <xf numFmtId="0" fontId="1" fillId="0" borderId="0" xfId="0" applyFont="true" applyAlignment="true">
      <alignment vertical="center"/>
    </xf>
    <xf numFmtId="0" fontId="2" fillId="0" borderId="0" xfId="0" applyFont="true" applyAlignment="true">
      <alignment horizontal="center" vertical="center"/>
    </xf>
    <xf numFmtId="0" fontId="3" fillId="0" borderId="0" xfId="0" applyFont="true" applyAlignment="true">
      <alignment vertical="center"/>
    </xf>
    <xf numFmtId="0" fontId="4" fillId="0" borderId="0" xfId="0" applyFont="true" applyAlignment="true">
      <alignment vertical="center"/>
    </xf>
    <xf numFmtId="0" fontId="2" fillId="0" borderId="0" xfId="0" applyFont="true" applyAlignment="true">
      <alignment vertical="center"/>
    </xf>
    <xf numFmtId="0" fontId="2" fillId="0" borderId="0" xfId="0" applyFont="true" applyAlignment="true">
      <alignment horizontal="justify" vertical="center" wrapText="true"/>
    </xf>
    <xf numFmtId="0" fontId="5" fillId="0" borderId="0" xfId="0" applyFont="true" applyFill="true" applyAlignment="true">
      <alignment horizontal="center" vertical="center"/>
    </xf>
    <xf numFmtId="0" fontId="6" fillId="0" borderId="0" xfId="0" applyFont="true" applyFill="true" applyAlignment="true">
      <alignment horizontal="center" vertical="center"/>
    </xf>
    <xf numFmtId="0" fontId="7" fillId="0" borderId="0" xfId="0" applyFont="true" applyFill="true" applyAlignment="true">
      <alignment horizontal="center" vertical="center"/>
    </xf>
    <xf numFmtId="0" fontId="2" fillId="0" borderId="0" xfId="0" applyFont="true" applyFill="true" applyAlignment="true">
      <alignment vertical="center"/>
    </xf>
    <xf numFmtId="0" fontId="8" fillId="0" borderId="1" xfId="0" applyFont="true" applyFill="true" applyBorder="true" applyAlignment="true">
      <alignment horizontal="center" vertical="center"/>
    </xf>
    <xf numFmtId="0" fontId="2" fillId="0" borderId="2" xfId="0" applyFont="true" applyFill="true" applyBorder="true" applyAlignment="true">
      <alignment horizontal="center" vertical="center"/>
    </xf>
    <xf numFmtId="0" fontId="8" fillId="0" borderId="2" xfId="0" applyFont="true" applyFill="true" applyBorder="true" applyAlignment="true">
      <alignment horizontal="center" vertical="center"/>
    </xf>
    <xf numFmtId="0" fontId="8" fillId="0" borderId="3" xfId="0" applyFont="true" applyFill="true" applyBorder="true" applyAlignment="true">
      <alignment horizontal="center" vertical="center"/>
    </xf>
    <xf numFmtId="0" fontId="2" fillId="0" borderId="4" xfId="0" applyFont="true" applyFill="true" applyBorder="true" applyAlignment="true">
      <alignment horizontal="center" vertical="center"/>
    </xf>
    <xf numFmtId="0" fontId="8" fillId="0" borderId="4" xfId="0" applyFont="true" applyFill="true" applyBorder="true" applyAlignment="true">
      <alignment horizontal="justify" vertical="center"/>
    </xf>
    <xf numFmtId="0" fontId="8" fillId="0" borderId="5" xfId="0" applyFont="true" applyFill="true" applyBorder="true" applyAlignment="true">
      <alignment horizontal="center" vertical="center"/>
    </xf>
    <xf numFmtId="0" fontId="2" fillId="0" borderId="6" xfId="0" applyFont="true" applyFill="true" applyBorder="true" applyAlignment="true">
      <alignment horizontal="center" vertical="center"/>
    </xf>
    <xf numFmtId="0" fontId="8" fillId="0" borderId="6" xfId="0" applyFont="true" applyFill="true" applyBorder="true" applyAlignment="true">
      <alignment horizontal="justify" vertical="center"/>
    </xf>
    <xf numFmtId="0" fontId="8" fillId="0" borderId="1" xfId="0" applyFont="true" applyFill="true" applyBorder="true" applyAlignment="true">
      <alignment horizontal="center" vertical="center" wrapText="true"/>
    </xf>
    <xf numFmtId="0" fontId="2" fillId="0" borderId="7" xfId="0" applyFont="true" applyFill="true" applyBorder="true" applyAlignment="true">
      <alignment horizontal="center" vertical="center"/>
    </xf>
    <xf numFmtId="0" fontId="2" fillId="0" borderId="3" xfId="0" applyFont="true" applyFill="true" applyBorder="true" applyAlignment="true">
      <alignment horizontal="center" vertical="center"/>
    </xf>
    <xf numFmtId="0" fontId="8" fillId="0" borderId="8" xfId="0" applyFont="true" applyFill="true" applyBorder="true" applyAlignment="true">
      <alignment horizontal="justify" vertical="center"/>
    </xf>
    <xf numFmtId="0" fontId="2" fillId="0" borderId="8" xfId="0" applyFont="true" applyFill="true" applyBorder="true" applyAlignment="true">
      <alignment horizontal="justify" vertical="center"/>
    </xf>
    <xf numFmtId="0" fontId="2" fillId="0" borderId="9" xfId="0" applyFont="true" applyFill="true" applyBorder="true" applyAlignment="true">
      <alignment horizontal="center" vertical="center"/>
    </xf>
    <xf numFmtId="0" fontId="2" fillId="0" borderId="10" xfId="0" applyFont="true" applyFill="true" applyBorder="true" applyAlignment="true">
      <alignment horizontal="center" vertical="center"/>
    </xf>
    <xf numFmtId="0" fontId="2" fillId="0" borderId="11" xfId="0" applyFont="true" applyFill="true" applyBorder="true" applyAlignment="true">
      <alignment horizontal="justify" vertical="center"/>
    </xf>
    <xf numFmtId="0" fontId="8" fillId="0" borderId="12" xfId="0" applyFont="true" applyFill="true" applyBorder="true" applyAlignment="true">
      <alignment horizontal="center" vertical="center" wrapText="true"/>
    </xf>
    <xf numFmtId="0" fontId="8" fillId="0" borderId="7" xfId="0" applyFont="true" applyFill="true" applyBorder="true" applyAlignment="true">
      <alignment horizontal="center" vertical="center" wrapText="true"/>
    </xf>
    <xf numFmtId="0" fontId="2" fillId="0" borderId="13" xfId="0" applyFont="true" applyFill="true" applyBorder="true" applyAlignment="true">
      <alignment horizontal="center" vertical="center" wrapText="true"/>
    </xf>
    <xf numFmtId="0" fontId="8" fillId="0" borderId="14" xfId="0" applyFont="true" applyFill="true" applyBorder="true" applyAlignment="true">
      <alignment horizontal="center" vertical="center" wrapText="true"/>
    </xf>
    <xf numFmtId="0" fontId="8" fillId="0" borderId="8" xfId="0" applyFont="true" applyFill="true" applyBorder="true" applyAlignment="true">
      <alignment horizontal="justify" vertical="center" wrapText="true"/>
    </xf>
    <xf numFmtId="0" fontId="8" fillId="0" borderId="15" xfId="0" applyFont="true" applyFill="true" applyBorder="true" applyAlignment="true">
      <alignment horizontal="justify" vertical="center" wrapText="true"/>
    </xf>
    <xf numFmtId="0" fontId="8" fillId="0" borderId="5" xfId="0" applyFont="true" applyFill="true" applyBorder="true" applyAlignment="true">
      <alignment horizontal="center" vertical="center" wrapText="true"/>
    </xf>
    <xf numFmtId="0" fontId="8" fillId="0" borderId="4" xfId="0" applyFont="true" applyFill="true" applyBorder="true" applyAlignment="true">
      <alignment horizontal="center" vertical="center"/>
    </xf>
    <xf numFmtId="0" fontId="8" fillId="0" borderId="16" xfId="0" applyFont="true" applyFill="true" applyBorder="true" applyAlignment="true">
      <alignment horizontal="center" vertical="center" wrapText="true"/>
    </xf>
    <xf numFmtId="0" fontId="8" fillId="0" borderId="4" xfId="0" applyFont="true" applyFill="true" applyBorder="true" applyAlignment="true">
      <alignment horizontal="center" vertical="center" wrapText="true"/>
    </xf>
    <xf numFmtId="0" fontId="8" fillId="0" borderId="6" xfId="0" applyFont="true" applyFill="true" applyBorder="true" applyAlignment="true">
      <alignment horizontal="center" vertical="center"/>
    </xf>
    <xf numFmtId="0" fontId="8" fillId="0" borderId="17" xfId="0" applyFont="true" applyFill="true" applyBorder="true" applyAlignment="true">
      <alignment horizontal="center" vertical="center"/>
    </xf>
    <xf numFmtId="0" fontId="2" fillId="0" borderId="4" xfId="0" applyFont="true" applyFill="true" applyBorder="true" applyAlignment="true">
      <alignment horizontal="justify" vertical="center"/>
    </xf>
    <xf numFmtId="0" fontId="9" fillId="0" borderId="0" xfId="0" applyFont="true" applyFill="true" applyAlignment="true">
      <alignment horizontal="justify" vertical="center" wrapText="true"/>
    </xf>
    <xf numFmtId="0" fontId="8" fillId="0" borderId="18" xfId="0" applyFont="true" applyFill="true" applyBorder="true" applyAlignment="true">
      <alignment horizontal="center" vertical="center" wrapText="true"/>
    </xf>
    <xf numFmtId="0" fontId="8" fillId="0" borderId="10" xfId="0" applyFont="true" applyFill="true" applyBorder="true" applyAlignment="true">
      <alignment horizontal="center" vertical="center" wrapText="true"/>
    </xf>
    <xf numFmtId="0" fontId="8" fillId="0" borderId="10" xfId="0" applyFont="true" applyFill="true" applyBorder="true" applyAlignment="true">
      <alignment horizontal="justify" vertical="center"/>
    </xf>
    <xf numFmtId="0" fontId="10" fillId="0" borderId="18" xfId="0" applyFont="true" applyFill="true" applyBorder="true" applyAlignment="true">
      <alignment horizontal="center" vertical="center"/>
    </xf>
    <xf numFmtId="0" fontId="3" fillId="0" borderId="19" xfId="0" applyFont="true" applyFill="true" applyBorder="true" applyAlignment="true">
      <alignment horizontal="center" vertical="center"/>
    </xf>
    <xf numFmtId="0" fontId="2" fillId="0" borderId="20" xfId="0" applyFont="true" applyBorder="true" applyAlignment="true">
      <alignment vertical="center"/>
    </xf>
    <xf numFmtId="0" fontId="4" fillId="0" borderId="0" xfId="0" applyFont="true" applyAlignment="true">
      <alignment horizontal="justify" vertical="center"/>
    </xf>
    <xf numFmtId="0" fontId="6" fillId="0" borderId="0" xfId="0" applyFont="true" applyFill="true" applyAlignment="true">
      <alignment horizontal="justify" vertical="center" wrapText="true"/>
    </xf>
    <xf numFmtId="0" fontId="2" fillId="0" borderId="0" xfId="0" applyFont="true" applyFill="true" applyAlignment="true">
      <alignment horizontal="justify" vertical="center" wrapText="true"/>
    </xf>
    <xf numFmtId="0" fontId="2" fillId="0" borderId="2" xfId="0" applyFont="true" applyFill="true" applyBorder="true" applyAlignment="true">
      <alignment horizontal="justify" vertical="center" wrapText="true"/>
    </xf>
    <xf numFmtId="0" fontId="2" fillId="0" borderId="4" xfId="0" applyFont="true" applyFill="true" applyBorder="true" applyAlignment="true">
      <alignment horizontal="justify" vertical="center" wrapText="true"/>
    </xf>
    <xf numFmtId="0" fontId="8" fillId="0" borderId="6" xfId="0" applyFont="true" applyFill="true" applyBorder="true" applyAlignment="true">
      <alignment horizontal="justify" vertical="center" wrapText="true"/>
    </xf>
    <xf numFmtId="0" fontId="2" fillId="0" borderId="21" xfId="0" applyFont="true" applyFill="true" applyBorder="true" applyAlignment="true">
      <alignment horizontal="center" vertical="center"/>
    </xf>
    <xf numFmtId="0" fontId="8" fillId="0" borderId="2" xfId="0" applyFont="true" applyFill="true" applyBorder="true" applyAlignment="true">
      <alignment horizontal="center" vertical="center" wrapText="true"/>
    </xf>
    <xf numFmtId="0" fontId="2" fillId="0" borderId="22" xfId="0" applyFont="true" applyFill="true" applyBorder="true" applyAlignment="true">
      <alignment horizontal="justify" vertical="center"/>
    </xf>
    <xf numFmtId="43" fontId="2" fillId="0" borderId="4" xfId="0" applyNumberFormat="true" applyFont="true" applyFill="true" applyBorder="true" applyAlignment="true">
      <alignment horizontal="justify" vertical="center" wrapText="true"/>
    </xf>
    <xf numFmtId="43" fontId="2" fillId="0" borderId="4" xfId="0" applyNumberFormat="true" applyFont="true" applyFill="true" applyBorder="true" applyAlignment="true">
      <alignment vertical="center"/>
    </xf>
    <xf numFmtId="0" fontId="2" fillId="0" borderId="23" xfId="0" applyFont="true" applyFill="true" applyBorder="true" applyAlignment="true">
      <alignment horizontal="justify" vertical="center"/>
    </xf>
    <xf numFmtId="43" fontId="2" fillId="0" borderId="10" xfId="0" applyNumberFormat="true" applyFont="true" applyFill="true" applyBorder="true" applyAlignment="true">
      <alignment horizontal="justify" vertical="center" wrapText="true"/>
    </xf>
    <xf numFmtId="43" fontId="2" fillId="0" borderId="10" xfId="0" applyNumberFormat="true" applyFont="true" applyFill="true" applyBorder="true" applyAlignment="true">
      <alignment vertical="center"/>
    </xf>
    <xf numFmtId="0" fontId="2" fillId="0" borderId="24" xfId="0" applyFont="true" applyFill="true" applyBorder="true" applyAlignment="true">
      <alignment horizontal="center" vertical="center" wrapText="true"/>
    </xf>
    <xf numFmtId="0" fontId="8" fillId="0" borderId="25" xfId="0" applyFont="true" applyFill="true" applyBorder="true" applyAlignment="true">
      <alignment horizontal="center" vertical="center" wrapText="true"/>
    </xf>
    <xf numFmtId="0" fontId="8" fillId="0" borderId="13" xfId="0" applyFont="true" applyFill="true" applyBorder="true" applyAlignment="true">
      <alignment horizontal="center" vertical="center" wrapText="true"/>
    </xf>
    <xf numFmtId="0" fontId="8" fillId="0" borderId="26" xfId="0" applyFont="true" applyFill="true" applyBorder="true" applyAlignment="true">
      <alignment horizontal="justify" vertical="center" wrapText="true"/>
    </xf>
    <xf numFmtId="0" fontId="8" fillId="0" borderId="27" xfId="0" applyFont="true" applyFill="true" applyBorder="true" applyAlignment="true">
      <alignment horizontal="justify" vertical="center" wrapText="true"/>
    </xf>
    <xf numFmtId="0" fontId="8" fillId="0" borderId="28" xfId="0" applyFont="true" applyFill="true" applyBorder="true" applyAlignment="true">
      <alignment horizontal="center" vertical="center" wrapText="true"/>
    </xf>
    <xf numFmtId="0" fontId="8" fillId="0" borderId="3" xfId="0" applyFont="true" applyFill="true" applyBorder="true" applyAlignment="true">
      <alignment horizontal="center" vertical="center" wrapText="true"/>
    </xf>
    <xf numFmtId="0" fontId="2" fillId="0" borderId="28" xfId="0" applyFont="true" applyFill="true" applyBorder="true" applyAlignment="true">
      <alignment horizontal="justify" vertical="center"/>
    </xf>
    <xf numFmtId="178" fontId="2" fillId="0" borderId="3" xfId="0" applyNumberFormat="true" applyFont="true" applyFill="true" applyBorder="true" applyAlignment="true">
      <alignment horizontal="justify" vertical="center" wrapText="true"/>
    </xf>
    <xf numFmtId="177" fontId="2" fillId="0" borderId="6" xfId="0" applyNumberFormat="true" applyFont="true" applyFill="true" applyBorder="true" applyAlignment="true">
      <alignment horizontal="center" vertical="center"/>
    </xf>
    <xf numFmtId="179" fontId="2" fillId="0" borderId="4" xfId="0" applyNumberFormat="true" applyFont="true" applyFill="true" applyBorder="true" applyAlignment="true">
      <alignment horizontal="center" vertical="center"/>
    </xf>
    <xf numFmtId="0" fontId="8" fillId="0" borderId="28" xfId="0" applyFont="true" applyFill="true" applyBorder="true" applyAlignment="true">
      <alignment horizontal="justify" vertical="center"/>
    </xf>
    <xf numFmtId="9" fontId="8" fillId="0" borderId="3" xfId="0" applyNumberFormat="true" applyFont="true" applyFill="true" applyBorder="true" applyAlignment="true">
      <alignment horizontal="justify" vertical="center" wrapText="true"/>
    </xf>
    <xf numFmtId="177" fontId="2" fillId="0" borderId="4" xfId="0" applyNumberFormat="true" applyFont="true" applyFill="true" applyBorder="true" applyAlignment="true">
      <alignment horizontal="center" vertical="center"/>
    </xf>
    <xf numFmtId="176" fontId="2" fillId="0" borderId="4" xfId="0" applyNumberFormat="true" applyFont="true" applyFill="true" applyBorder="true" applyAlignment="true">
      <alignment horizontal="center" vertical="center"/>
    </xf>
    <xf numFmtId="43" fontId="2" fillId="0" borderId="3" xfId="0" applyNumberFormat="true" applyFont="true" applyFill="true" applyBorder="true" applyAlignment="true">
      <alignment horizontal="justify" vertical="center" wrapText="true"/>
    </xf>
    <xf numFmtId="178" fontId="8" fillId="0" borderId="3" xfId="0" applyNumberFormat="true" applyFont="true" applyFill="true" applyBorder="true" applyAlignment="true">
      <alignment horizontal="justify" vertical="center" wrapText="true"/>
    </xf>
    <xf numFmtId="9" fontId="8" fillId="0" borderId="29" xfId="0" applyNumberFormat="true" applyFont="true" applyFill="true" applyBorder="true" applyAlignment="true">
      <alignment horizontal="center" vertical="center"/>
    </xf>
    <xf numFmtId="9" fontId="2" fillId="0" borderId="9" xfId="0" applyNumberFormat="true" applyFont="true" applyFill="true" applyBorder="true" applyAlignment="true">
      <alignment horizontal="center" vertical="center" wrapText="true"/>
    </xf>
    <xf numFmtId="177" fontId="2" fillId="0" borderId="10" xfId="0" applyNumberFormat="true" applyFont="true" applyFill="true" applyBorder="true" applyAlignment="true">
      <alignment horizontal="center" vertical="center"/>
    </xf>
    <xf numFmtId="176" fontId="2" fillId="0" borderId="10" xfId="0" applyNumberFormat="true" applyFont="true" applyFill="true" applyBorder="true" applyAlignment="true">
      <alignment horizontal="center" vertical="center"/>
    </xf>
    <xf numFmtId="0" fontId="3" fillId="0" borderId="19" xfId="0" applyFont="true" applyFill="true" applyBorder="true" applyAlignment="true">
      <alignment horizontal="justify" vertical="center" wrapText="true"/>
    </xf>
    <xf numFmtId="177" fontId="3" fillId="0" borderId="19" xfId="0" applyNumberFormat="true" applyFont="true" applyFill="true" applyBorder="true" applyAlignment="true">
      <alignment horizontal="center" vertical="center"/>
    </xf>
    <xf numFmtId="176" fontId="3" fillId="0" borderId="19" xfId="0" applyNumberFormat="true" applyFont="true" applyFill="true" applyBorder="true" applyAlignment="true">
      <alignment horizontal="center" vertical="center"/>
    </xf>
    <xf numFmtId="0" fontId="2" fillId="0" borderId="20" xfId="0" applyFont="true" applyBorder="true" applyAlignment="true">
      <alignment horizontal="justify" vertical="center" wrapText="true"/>
    </xf>
    <xf numFmtId="0" fontId="4" fillId="0" borderId="0" xfId="0" applyFont="true" applyAlignment="true">
      <alignment horizontal="justify" vertical="center" wrapText="true"/>
    </xf>
    <xf numFmtId="43" fontId="2" fillId="0" borderId="0" xfId="0" applyNumberFormat="true" applyFont="true" applyFill="true" applyAlignment="true">
      <alignment vertical="center"/>
    </xf>
    <xf numFmtId="0" fontId="8" fillId="0" borderId="0" xfId="0" applyFont="true" applyFill="true" applyAlignment="true">
      <alignment horizontal="right" vertical="center"/>
    </xf>
    <xf numFmtId="0" fontId="2" fillId="0" borderId="30" xfId="0" applyFont="true" applyFill="true" applyBorder="true" applyAlignment="true">
      <alignment horizontal="center" vertical="center"/>
    </xf>
    <xf numFmtId="0" fontId="2" fillId="0" borderId="15" xfId="0" applyFont="true" applyFill="true" applyBorder="true" applyAlignment="true">
      <alignment horizontal="justify" vertical="center"/>
    </xf>
    <xf numFmtId="0" fontId="2" fillId="0" borderId="26" xfId="0" applyFont="true" applyFill="true" applyBorder="true" applyAlignment="true">
      <alignment horizontal="justify" vertical="center"/>
    </xf>
    <xf numFmtId="0" fontId="2" fillId="0" borderId="31" xfId="0" applyFont="true" applyFill="true" applyBorder="true" applyAlignment="true">
      <alignment horizontal="justify" vertical="center"/>
    </xf>
    <xf numFmtId="0" fontId="2" fillId="0" borderId="32" xfId="0" applyFont="true" applyFill="true" applyBorder="true" applyAlignment="true">
      <alignment horizontal="justify" vertical="center"/>
    </xf>
    <xf numFmtId="0" fontId="2" fillId="0" borderId="33" xfId="0" applyFont="true" applyFill="true" applyBorder="true" applyAlignment="true">
      <alignment horizontal="justify" vertical="center"/>
    </xf>
    <xf numFmtId="0" fontId="8" fillId="0" borderId="30" xfId="0" applyFont="true" applyFill="true" applyBorder="true" applyAlignment="true">
      <alignment horizontal="center" vertical="center" wrapText="true"/>
    </xf>
    <xf numFmtId="10" fontId="2" fillId="0" borderId="4" xfId="0" applyNumberFormat="true" applyFont="true" applyFill="true" applyBorder="true" applyAlignment="true">
      <alignment horizontal="right" vertical="center"/>
    </xf>
    <xf numFmtId="176" fontId="2" fillId="0" borderId="28" xfId="0" applyNumberFormat="true" applyFont="true" applyFill="true" applyBorder="true" applyAlignment="true">
      <alignment vertical="center"/>
    </xf>
    <xf numFmtId="177" fontId="2" fillId="0" borderId="28" xfId="0" applyNumberFormat="true" applyFont="true" applyFill="true" applyBorder="true" applyAlignment="true">
      <alignment horizontal="center" vertical="center"/>
    </xf>
    <xf numFmtId="10" fontId="2" fillId="0" borderId="10" xfId="0" applyNumberFormat="true" applyFont="true" applyFill="true" applyBorder="true" applyAlignment="true">
      <alignment horizontal="right" vertical="center"/>
    </xf>
    <xf numFmtId="177" fontId="2" fillId="0" borderId="29" xfId="0" applyNumberFormat="true" applyFont="true" applyFill="true" applyBorder="true" applyAlignment="true">
      <alignment horizontal="center" vertical="center"/>
    </xf>
    <xf numFmtId="0" fontId="8" fillId="0" borderId="24" xfId="0" applyFont="true" applyFill="true" applyBorder="true" applyAlignment="true">
      <alignment horizontal="center" vertical="center" wrapText="true"/>
    </xf>
    <xf numFmtId="0" fontId="8" fillId="0" borderId="8" xfId="0" applyFont="true" applyFill="true" applyBorder="true" applyAlignment="true">
      <alignment horizontal="center" vertical="center" wrapText="true"/>
    </xf>
    <xf numFmtId="0" fontId="8" fillId="0" borderId="15" xfId="0" applyFont="true" applyFill="true" applyBorder="true" applyAlignment="true">
      <alignment horizontal="center" vertical="center" wrapText="true"/>
    </xf>
    <xf numFmtId="0" fontId="8" fillId="0" borderId="26" xfId="0" applyFont="true" applyFill="true" applyBorder="true" applyAlignment="true">
      <alignment horizontal="center" vertical="center" wrapText="true"/>
    </xf>
    <xf numFmtId="0" fontId="8" fillId="0" borderId="0" xfId="0" applyFont="true" applyAlignment="true">
      <alignment horizontal="center" vertical="center" wrapText="true"/>
    </xf>
    <xf numFmtId="179" fontId="8" fillId="0" borderId="8" xfId="0" applyNumberFormat="true" applyFont="true" applyFill="true" applyBorder="true" applyAlignment="true">
      <alignment horizontal="justify" vertical="center"/>
    </xf>
    <xf numFmtId="179" fontId="2" fillId="0" borderId="15" xfId="0" applyNumberFormat="true" applyFont="true" applyFill="true" applyBorder="true" applyAlignment="true">
      <alignment horizontal="justify" vertical="center"/>
    </xf>
    <xf numFmtId="179" fontId="2" fillId="0" borderId="26" xfId="0" applyNumberFormat="true" applyFont="true" applyFill="true" applyBorder="true" applyAlignment="true">
      <alignment horizontal="justify" vertical="center"/>
    </xf>
    <xf numFmtId="0" fontId="8" fillId="0" borderId="0" xfId="0" applyFont="true" applyAlignment="true">
      <alignment vertical="center"/>
    </xf>
    <xf numFmtId="179" fontId="2" fillId="0" borderId="8" xfId="0" applyNumberFormat="true" applyFont="true" applyFill="true" applyBorder="true" applyAlignment="true">
      <alignment horizontal="justify" vertical="center"/>
    </xf>
    <xf numFmtId="179" fontId="8" fillId="0" borderId="11" xfId="0" applyNumberFormat="true" applyFont="true" applyFill="true" applyBorder="true" applyAlignment="true">
      <alignment horizontal="justify" vertical="center"/>
    </xf>
    <xf numFmtId="179" fontId="2" fillId="0" borderId="34" xfId="0" applyNumberFormat="true" applyFont="true" applyFill="true" applyBorder="true" applyAlignment="true">
      <alignment horizontal="justify" vertical="center"/>
    </xf>
    <xf numFmtId="179" fontId="2" fillId="0" borderId="35" xfId="0" applyNumberFormat="true" applyFont="true" applyFill="true" applyBorder="true" applyAlignment="true">
      <alignment horizontal="justify" vertical="center"/>
    </xf>
    <xf numFmtId="176" fontId="3" fillId="0" borderId="36" xfId="0" applyNumberFormat="true" applyFont="true" applyFill="true" applyBorder="true" applyAlignment="true">
      <alignment horizontal="center" vertical="center"/>
    </xf>
    <xf numFmtId="176" fontId="3" fillId="0" borderId="37" xfId="0" applyNumberFormat="true" applyFont="true" applyFill="true" applyBorder="true" applyAlignment="true">
      <alignment horizontal="center" vertical="center"/>
    </xf>
    <xf numFmtId="176" fontId="3" fillId="0" borderId="38" xfId="0" applyNumberFormat="true" applyFont="true" applyFill="true" applyBorder="true" applyAlignment="true">
      <alignment horizontal="center"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27710</xdr:colOff>
      <xdr:row>6</xdr:row>
      <xdr:rowOff>0</xdr:rowOff>
    </xdr:from>
    <xdr:to>
      <xdr:col>5</xdr:col>
      <xdr:colOff>6927</xdr:colOff>
      <xdr:row>6</xdr:row>
      <xdr:rowOff>429490</xdr:rowOff>
    </xdr:to>
    <xdr:cxnSp>
      <xdr:nvCxnSpPr>
        <xdr:cNvPr id="2" name="直接连接符 1"/>
        <xdr:cNvCxnSpPr/>
      </xdr:nvCxnSpPr>
      <xdr:spPr>
        <a:xfrm>
          <a:off x="2397760" y="1861185"/>
          <a:ext cx="3881755" cy="3181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true"/>
  </sheetPr>
  <dimension ref="A1:L30"/>
  <sheetViews>
    <sheetView showGridLines="0" tabSelected="1" zoomScale="90" zoomScaleNormal="90" workbookViewId="0">
      <pane ySplit="5" topLeftCell="A6" activePane="bottomLeft" state="frozen"/>
      <selection/>
      <selection pane="bottomLeft" activeCell="F16" sqref="F16"/>
    </sheetView>
  </sheetViews>
  <sheetFormatPr defaultColWidth="9" defaultRowHeight="18" customHeight="true"/>
  <cols>
    <col min="1" max="1" width="6.66666666666667" style="5" customWidth="true"/>
    <col min="2" max="2" width="12" style="5" customWidth="true"/>
    <col min="3" max="3" width="12.4416666666667" style="5" customWidth="true"/>
    <col min="4" max="4" width="25.2166666666667" style="5" customWidth="true"/>
    <col min="5" max="5" width="26" style="5" customWidth="true"/>
    <col min="6" max="6" width="28.6666666666667" style="6" customWidth="true"/>
    <col min="7" max="8" width="13.775" style="5" customWidth="true"/>
    <col min="9" max="11" width="10.775" style="5" customWidth="true"/>
    <col min="12" max="12" width="18.775" style="5" customWidth="true"/>
    <col min="13" max="16384" width="9" style="5"/>
  </cols>
  <sheetData>
    <row r="1" s="1" customFormat="true" ht="34.95" customHeight="true" spans="1:11">
      <c r="A1" s="7" t="s">
        <v>0</v>
      </c>
      <c r="B1" s="8"/>
      <c r="C1" s="8"/>
      <c r="D1" s="8"/>
      <c r="E1" s="8"/>
      <c r="F1" s="49"/>
      <c r="G1" s="8"/>
      <c r="H1" s="8"/>
      <c r="I1" s="8"/>
      <c r="J1" s="8"/>
      <c r="K1" s="8"/>
    </row>
    <row r="2" s="1" customFormat="true" ht="21" spans="1:11">
      <c r="A2" s="9" t="s">
        <v>1</v>
      </c>
      <c r="B2" s="8"/>
      <c r="C2" s="8"/>
      <c r="D2" s="8"/>
      <c r="E2" s="8"/>
      <c r="F2" s="49"/>
      <c r="G2" s="8"/>
      <c r="H2" s="8"/>
      <c r="I2" s="8"/>
      <c r="J2" s="8"/>
      <c r="K2" s="8"/>
    </row>
    <row r="3" ht="15.9" customHeight="true" spans="1:11">
      <c r="A3" s="10"/>
      <c r="B3" s="10"/>
      <c r="C3" s="10"/>
      <c r="D3" s="10"/>
      <c r="E3" s="10"/>
      <c r="F3" s="50"/>
      <c r="G3" s="10"/>
      <c r="H3" s="10"/>
      <c r="I3" s="88"/>
      <c r="J3" s="10"/>
      <c r="K3" s="89" t="s">
        <v>2</v>
      </c>
    </row>
    <row r="4" ht="24.9" customHeight="true" spans="1:11">
      <c r="A4" s="11" t="s">
        <v>3</v>
      </c>
      <c r="B4" s="12"/>
      <c r="C4" s="12"/>
      <c r="D4" s="13" t="s">
        <v>4</v>
      </c>
      <c r="E4" s="12"/>
      <c r="F4" s="51"/>
      <c r="G4" s="12"/>
      <c r="H4" s="12"/>
      <c r="I4" s="12"/>
      <c r="J4" s="12"/>
      <c r="K4" s="90"/>
    </row>
    <row r="5" ht="24.9" customHeight="true" spans="1:11">
      <c r="A5" s="14" t="s">
        <v>5</v>
      </c>
      <c r="B5" s="15"/>
      <c r="C5" s="15"/>
      <c r="D5" s="16" t="s">
        <v>6</v>
      </c>
      <c r="E5" s="40"/>
      <c r="F5" s="52"/>
      <c r="G5" s="40"/>
      <c r="H5" s="35" t="s">
        <v>7</v>
      </c>
      <c r="I5" s="23" t="s">
        <v>8</v>
      </c>
      <c r="J5" s="91"/>
      <c r="K5" s="92"/>
    </row>
    <row r="6" ht="24.9" customHeight="true" spans="1:11">
      <c r="A6" s="17" t="s">
        <v>9</v>
      </c>
      <c r="B6" s="18"/>
      <c r="C6" s="18"/>
      <c r="D6" s="19" t="s">
        <v>10</v>
      </c>
      <c r="E6" s="19"/>
      <c r="F6" s="53"/>
      <c r="G6" s="19"/>
      <c r="H6" s="38" t="s">
        <v>11</v>
      </c>
      <c r="I6" s="93"/>
      <c r="J6" s="94"/>
      <c r="K6" s="95"/>
    </row>
    <row r="7" ht="25.05" customHeight="true" spans="1:11">
      <c r="A7" s="20" t="s">
        <v>12</v>
      </c>
      <c r="B7" s="12"/>
      <c r="C7" s="12"/>
      <c r="D7" s="21"/>
      <c r="E7" s="54"/>
      <c r="F7" s="55" t="s">
        <v>13</v>
      </c>
      <c r="G7" s="55" t="s">
        <v>14</v>
      </c>
      <c r="H7" s="55" t="s">
        <v>15</v>
      </c>
      <c r="I7" s="55" t="s">
        <v>16</v>
      </c>
      <c r="J7" s="55" t="s">
        <v>17</v>
      </c>
      <c r="K7" s="96" t="s">
        <v>18</v>
      </c>
    </row>
    <row r="8" ht="19.95" customHeight="true" spans="1:11">
      <c r="A8" s="22"/>
      <c r="B8" s="15"/>
      <c r="C8" s="15"/>
      <c r="D8" s="23" t="s">
        <v>19</v>
      </c>
      <c r="E8" s="56"/>
      <c r="F8" s="57">
        <f>F9+F10+F11</f>
        <v>200</v>
      </c>
      <c r="G8" s="58">
        <f>G9+G10+G11</f>
        <v>200</v>
      </c>
      <c r="H8" s="58">
        <f>H9+H10+H11</f>
        <v>111.37</v>
      </c>
      <c r="I8" s="75">
        <v>10</v>
      </c>
      <c r="J8" s="97">
        <f>H8/F8</f>
        <v>0.55685</v>
      </c>
      <c r="K8" s="98">
        <f>I8*J8</f>
        <v>5.5685</v>
      </c>
    </row>
    <row r="9" ht="19.95" customHeight="true" spans="1:11">
      <c r="A9" s="22"/>
      <c r="B9" s="15"/>
      <c r="C9" s="15"/>
      <c r="D9" s="23" t="s">
        <v>20</v>
      </c>
      <c r="E9" s="56"/>
      <c r="F9" s="57">
        <v>200</v>
      </c>
      <c r="G9" s="58">
        <v>200</v>
      </c>
      <c r="H9" s="58">
        <v>111.37</v>
      </c>
      <c r="I9" s="75" t="s">
        <v>21</v>
      </c>
      <c r="J9" s="97">
        <f>H9/F9</f>
        <v>0.55685</v>
      </c>
      <c r="K9" s="99" t="s">
        <v>21</v>
      </c>
    </row>
    <row r="10" ht="19.95" customHeight="true" spans="1:11">
      <c r="A10" s="22"/>
      <c r="B10" s="15"/>
      <c r="C10" s="15"/>
      <c r="D10" s="24" t="s">
        <v>22</v>
      </c>
      <c r="E10" s="56"/>
      <c r="F10" s="57"/>
      <c r="G10" s="58"/>
      <c r="H10" s="58"/>
      <c r="I10" s="75" t="s">
        <v>21</v>
      </c>
      <c r="J10" s="97" t="e">
        <f>H10/F10</f>
        <v>#DIV/0!</v>
      </c>
      <c r="K10" s="99" t="s">
        <v>21</v>
      </c>
    </row>
    <row r="11" ht="19.95" customHeight="true" spans="1:11">
      <c r="A11" s="25"/>
      <c r="B11" s="26"/>
      <c r="C11" s="26"/>
      <c r="D11" s="27" t="s">
        <v>23</v>
      </c>
      <c r="E11" s="59"/>
      <c r="F11" s="60"/>
      <c r="G11" s="61"/>
      <c r="H11" s="61"/>
      <c r="I11" s="81" t="s">
        <v>21</v>
      </c>
      <c r="J11" s="100" t="e">
        <f>H11/F11</f>
        <v>#DIV/0!</v>
      </c>
      <c r="K11" s="101" t="s">
        <v>21</v>
      </c>
    </row>
    <row r="12" customHeight="true" spans="1:11">
      <c r="A12" s="28" t="s">
        <v>24</v>
      </c>
      <c r="B12" s="29" t="s">
        <v>25</v>
      </c>
      <c r="C12" s="30"/>
      <c r="D12" s="30"/>
      <c r="E12" s="62"/>
      <c r="F12" s="63" t="s">
        <v>26</v>
      </c>
      <c r="G12" s="64"/>
      <c r="H12" s="64"/>
      <c r="I12" s="64"/>
      <c r="J12" s="64"/>
      <c r="K12" s="102"/>
    </row>
    <row r="13" ht="79.95" customHeight="true" spans="1:11">
      <c r="A13" s="31"/>
      <c r="B13" s="32" t="s">
        <v>27</v>
      </c>
      <c r="C13" s="33"/>
      <c r="D13" s="33"/>
      <c r="E13" s="65"/>
      <c r="F13" s="66" t="s">
        <v>28</v>
      </c>
      <c r="G13" s="33"/>
      <c r="H13" s="33"/>
      <c r="I13" s="33"/>
      <c r="J13" s="33"/>
      <c r="K13" s="65"/>
    </row>
    <row r="14" s="2" customFormat="true" ht="25.05" customHeight="true" spans="1:12">
      <c r="A14" s="34" t="s">
        <v>29</v>
      </c>
      <c r="B14" s="35" t="s">
        <v>30</v>
      </c>
      <c r="C14" s="35" t="s">
        <v>31</v>
      </c>
      <c r="D14" s="35" t="s">
        <v>32</v>
      </c>
      <c r="E14" s="67" t="s">
        <v>33</v>
      </c>
      <c r="F14" s="68" t="s">
        <v>34</v>
      </c>
      <c r="G14" s="35" t="s">
        <v>16</v>
      </c>
      <c r="H14" s="37" t="s">
        <v>18</v>
      </c>
      <c r="I14" s="103" t="s">
        <v>35</v>
      </c>
      <c r="J14" s="104"/>
      <c r="K14" s="105"/>
      <c r="L14" s="106"/>
    </row>
    <row r="15" ht="34.95" customHeight="true" spans="1:11">
      <c r="A15" s="36"/>
      <c r="B15" s="37" t="s">
        <v>36</v>
      </c>
      <c r="C15" s="38" t="s">
        <v>37</v>
      </c>
      <c r="D15" s="16" t="s">
        <v>38</v>
      </c>
      <c r="E15" s="69" t="s">
        <v>39</v>
      </c>
      <c r="F15" s="70" t="s">
        <v>40</v>
      </c>
      <c r="G15" s="71">
        <v>10</v>
      </c>
      <c r="H15" s="72">
        <v>10</v>
      </c>
      <c r="I15" s="107"/>
      <c r="J15" s="108"/>
      <c r="K15" s="109"/>
    </row>
    <row r="16" ht="34.95" customHeight="true" spans="1:12">
      <c r="A16" s="36"/>
      <c r="B16" s="15"/>
      <c r="C16" s="38" t="s">
        <v>41</v>
      </c>
      <c r="D16" s="16" t="s">
        <v>42</v>
      </c>
      <c r="E16" s="73" t="s">
        <v>43</v>
      </c>
      <c r="F16" s="74" t="s">
        <v>44</v>
      </c>
      <c r="G16" s="75">
        <v>8</v>
      </c>
      <c r="H16" s="76">
        <v>8</v>
      </c>
      <c r="I16" s="107"/>
      <c r="J16" s="108"/>
      <c r="K16" s="109"/>
      <c r="L16" s="110"/>
    </row>
    <row r="17" ht="60" customHeight="true" spans="1:11">
      <c r="A17" s="36"/>
      <c r="B17" s="15"/>
      <c r="C17" s="39"/>
      <c r="D17" s="16" t="s">
        <v>45</v>
      </c>
      <c r="E17" s="73" t="s">
        <v>46</v>
      </c>
      <c r="F17" s="23" t="s">
        <v>47</v>
      </c>
      <c r="G17" s="75">
        <v>7</v>
      </c>
      <c r="H17" s="76">
        <v>7</v>
      </c>
      <c r="I17" s="111"/>
      <c r="J17" s="108"/>
      <c r="K17" s="109"/>
    </row>
    <row r="18" ht="34.95" customHeight="true" spans="1:11">
      <c r="A18" s="36"/>
      <c r="B18" s="15"/>
      <c r="C18" s="38" t="s">
        <v>48</v>
      </c>
      <c r="D18" s="40" t="s">
        <v>49</v>
      </c>
      <c r="E18" s="69" t="s">
        <v>50</v>
      </c>
      <c r="F18" s="40" t="s">
        <v>50</v>
      </c>
      <c r="G18" s="75">
        <v>15</v>
      </c>
      <c r="H18" s="76">
        <v>15</v>
      </c>
      <c r="I18" s="111"/>
      <c r="J18" s="108"/>
      <c r="K18" s="109"/>
    </row>
    <row r="19" ht="79.95" customHeight="true" spans="1:11">
      <c r="A19" s="36"/>
      <c r="B19" s="15"/>
      <c r="C19" s="35" t="s">
        <v>51</v>
      </c>
      <c r="D19" s="41" t="s">
        <v>52</v>
      </c>
      <c r="E19" s="57">
        <v>200</v>
      </c>
      <c r="F19" s="77">
        <f>H8</f>
        <v>111.37</v>
      </c>
      <c r="G19" s="75">
        <v>10</v>
      </c>
      <c r="H19" s="76">
        <v>10</v>
      </c>
      <c r="I19" s="107" t="s">
        <v>53</v>
      </c>
      <c r="J19" s="108"/>
      <c r="K19" s="109"/>
    </row>
    <row r="20" ht="34.95" customHeight="true" spans="1:11">
      <c r="A20" s="36"/>
      <c r="B20" s="37" t="s">
        <v>54</v>
      </c>
      <c r="C20" s="38" t="s">
        <v>55</v>
      </c>
      <c r="D20" s="16" t="s">
        <v>56</v>
      </c>
      <c r="E20" s="73" t="s">
        <v>57</v>
      </c>
      <c r="F20" s="78" t="s">
        <v>57</v>
      </c>
      <c r="G20" s="75">
        <v>30</v>
      </c>
      <c r="H20" s="76">
        <v>27.5</v>
      </c>
      <c r="I20" s="107" t="s">
        <v>58</v>
      </c>
      <c r="J20" s="108"/>
      <c r="K20" s="109"/>
    </row>
    <row r="21" ht="34.95" customHeight="true" spans="1:11">
      <c r="A21" s="42"/>
      <c r="B21" s="43" t="s">
        <v>59</v>
      </c>
      <c r="C21" s="43" t="s">
        <v>60</v>
      </c>
      <c r="D21" s="44" t="s">
        <v>61</v>
      </c>
      <c r="E21" s="79" t="s">
        <v>62</v>
      </c>
      <c r="F21" s="80">
        <v>1</v>
      </c>
      <c r="G21" s="81">
        <v>10</v>
      </c>
      <c r="H21" s="82">
        <v>7</v>
      </c>
      <c r="I21" s="112" t="s">
        <v>63</v>
      </c>
      <c r="J21" s="113"/>
      <c r="K21" s="114"/>
    </row>
    <row r="22" s="3" customFormat="true" ht="20.1" customHeight="true" spans="1:11">
      <c r="A22" s="45" t="s">
        <v>64</v>
      </c>
      <c r="B22" s="46"/>
      <c r="C22" s="46"/>
      <c r="D22" s="46"/>
      <c r="E22" s="46"/>
      <c r="F22" s="83"/>
      <c r="G22" s="84">
        <f>SUM(G15:G21)+I8</f>
        <v>100</v>
      </c>
      <c r="H22" s="85">
        <f>SUM(H15:H21)+K8</f>
        <v>90.0685</v>
      </c>
      <c r="I22" s="115" t="s">
        <v>21</v>
      </c>
      <c r="J22" s="116"/>
      <c r="K22" s="117"/>
    </row>
    <row r="23" ht="9.9" customHeight="true" spans="1:11">
      <c r="A23" s="47"/>
      <c r="B23" s="47"/>
      <c r="C23" s="47"/>
      <c r="D23" s="47"/>
      <c r="E23" s="47"/>
      <c r="F23" s="86"/>
      <c r="G23" s="47"/>
      <c r="H23" s="47"/>
      <c r="I23" s="47"/>
      <c r="J23" s="47"/>
      <c r="K23" s="47"/>
    </row>
    <row r="24" s="4" customFormat="true" hidden="true" customHeight="true" spans="1:6">
      <c r="A24" s="4" t="s">
        <v>65</v>
      </c>
      <c r="F24" s="87"/>
    </row>
    <row r="25" s="4" customFormat="true" ht="16.05" hidden="true" customHeight="true" spans="1:11">
      <c r="A25" s="48" t="s">
        <v>66</v>
      </c>
      <c r="B25" s="48"/>
      <c r="C25" s="48"/>
      <c r="D25" s="48"/>
      <c r="E25" s="48"/>
      <c r="F25" s="87"/>
      <c r="G25" s="48"/>
      <c r="H25" s="48"/>
      <c r="I25" s="48"/>
      <c r="J25" s="48"/>
      <c r="K25" s="48"/>
    </row>
    <row r="26" s="4" customFormat="true" ht="60" hidden="true" customHeight="true" spans="1:11">
      <c r="A26" s="48" t="s">
        <v>67</v>
      </c>
      <c r="B26" s="48"/>
      <c r="C26" s="48"/>
      <c r="D26" s="48"/>
      <c r="E26" s="48"/>
      <c r="F26" s="87"/>
      <c r="G26" s="48"/>
      <c r="H26" s="48"/>
      <c r="I26" s="48"/>
      <c r="J26" s="48"/>
      <c r="K26" s="48"/>
    </row>
    <row r="27" s="4" customFormat="true" ht="16.05" hidden="true" customHeight="true" spans="1:11">
      <c r="A27" s="48" t="s">
        <v>68</v>
      </c>
      <c r="B27" s="48"/>
      <c r="C27" s="48"/>
      <c r="D27" s="48"/>
      <c r="E27" s="48"/>
      <c r="F27" s="87"/>
      <c r="G27" s="48"/>
      <c r="H27" s="48"/>
      <c r="I27" s="48"/>
      <c r="J27" s="48"/>
      <c r="K27" s="48"/>
    </row>
    <row r="28" s="4" customFormat="true" ht="16.05" hidden="true" customHeight="true" spans="1:11">
      <c r="A28" s="48" t="s">
        <v>69</v>
      </c>
      <c r="B28" s="48"/>
      <c r="C28" s="48"/>
      <c r="D28" s="48"/>
      <c r="E28" s="48"/>
      <c r="F28" s="87"/>
      <c r="G28" s="48"/>
      <c r="H28" s="48"/>
      <c r="I28" s="48"/>
      <c r="J28" s="48"/>
      <c r="K28" s="48"/>
    </row>
    <row r="29" hidden="true" customHeight="true"/>
    <row r="30" hidden="true" customHeight="true"/>
  </sheetData>
  <mergeCells count="37">
    <mergeCell ref="A1:K1"/>
    <mergeCell ref="A2:K2"/>
    <mergeCell ref="A4:C4"/>
    <mergeCell ref="D4:K4"/>
    <mergeCell ref="A5:C5"/>
    <mergeCell ref="D5:G5"/>
    <mergeCell ref="I5:K5"/>
    <mergeCell ref="A6:C6"/>
    <mergeCell ref="D6:G6"/>
    <mergeCell ref="I6:K6"/>
    <mergeCell ref="D7:E7"/>
    <mergeCell ref="D8:E8"/>
    <mergeCell ref="D9:E9"/>
    <mergeCell ref="D10:E10"/>
    <mergeCell ref="D11:E11"/>
    <mergeCell ref="B12:E12"/>
    <mergeCell ref="F12:K12"/>
    <mergeCell ref="B13:E13"/>
    <mergeCell ref="F13:K13"/>
    <mergeCell ref="I14:K14"/>
    <mergeCell ref="I15:K15"/>
    <mergeCell ref="I16:K16"/>
    <mergeCell ref="I18:K18"/>
    <mergeCell ref="I19:K19"/>
    <mergeCell ref="I20:K20"/>
    <mergeCell ref="I21:K21"/>
    <mergeCell ref="A22:F22"/>
    <mergeCell ref="I22:K22"/>
    <mergeCell ref="A25:K25"/>
    <mergeCell ref="A26:K26"/>
    <mergeCell ref="A27:K27"/>
    <mergeCell ref="A28:K28"/>
    <mergeCell ref="A12:A13"/>
    <mergeCell ref="A14:A21"/>
    <mergeCell ref="B15:B19"/>
    <mergeCell ref="C16:C17"/>
    <mergeCell ref="A7:C11"/>
  </mergeCells>
  <printOptions horizontalCentered="true"/>
  <pageMargins left="0.393700787401575" right="0.393700787401575" top="0.984251968503937" bottom="0.590551181102362" header="0.31496062992126" footer="0.31496062992126"/>
  <pageSetup paperSize="9" scale="73" orientation="landscape" blackAndWhite="true" horizontalDpi="300" verticalDpi="3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外地来京挂职干部公租房租金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jgj</cp:lastModifiedBy>
  <dcterms:created xsi:type="dcterms:W3CDTF">2020-06-08T15:45:00Z</dcterms:created>
  <cp:lastPrinted>2022-05-28T15:55:00Z</cp:lastPrinted>
  <dcterms:modified xsi:type="dcterms:W3CDTF">2022-08-23T15:04:47Z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2052-11.8.2.9980</vt:lpwstr>
  </property>
  <property fmtid="{D5CDD505-2E9C-101B-9397-08002B2CF9AE}" pid="4" name="commondata">
    <vt:lpwstr>eyJoZGlkIjoiMTMxMGNkYTJhN2NkODc0MzYwZWZhYmI0Y2E4ZDVlOGEifQ==</vt:lpwstr>
  </property>
</Properties>
</file>