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配套设施运维保障经费（环保设备设施）" sheetId="3" r:id="rId1"/>
  </sheets>
  <definedNames>
    <definedName name="_xlnm.Print_Area" localSheetId="0">'配套设施运维保障经费（环保设备设施）'!$A$1:$K$34</definedName>
    <definedName name="_xlnm.Print_Titles" localSheetId="0">'配套设施运维保障经费（环保设备设施）'!$1:$5</definedName>
  </definedNames>
  <calcPr calcId="144525"/>
</workbook>
</file>

<file path=xl/sharedStrings.xml><?xml version="1.0" encoding="utf-8"?>
<sst xmlns="http://schemas.openxmlformats.org/spreadsheetml/2006/main" count="124" uniqueCount="90">
  <si>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</si>
  <si>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</si>
  <si>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</si>
  <si>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</si>
  <si>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配套设施运维保障经费（环保设备设施）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</si>
  <si>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</si>
  <si>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</si>
  <si>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</si>
  <si>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中共北京市委机关党校</t>
  </si>
  <si>
    <r>
      <rPr>
        <sz val="11"/>
        <rFont val="宋体"/>
        <charset val="134"/>
      </rPr>
      <t>项目负责人</t>
    </r>
  </si>
  <si>
    <t>刘洋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</si>
  <si>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</si>
  <si>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</si>
  <si>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</si>
  <si>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</si>
  <si>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</si>
  <si>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</si>
  <si>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</si>
  <si>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</si>
  <si>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</si>
  <si>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</si>
  <si>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</si>
  <si>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</si>
  <si>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</si>
  <si>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</si>
  <si>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</si>
  <si>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</si>
  <si>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t>通过运行、维护地能热泵系统、太阳能利用系统、餐厨垃圾处理系统、油烟净化过滤系统、高压变电设备等，减少各类污染物的排放，降低对周边环境的影响。</t>
  </si>
  <si>
    <t>按预期目标全部完成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</si>
  <si>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</si>
  <si>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</si>
  <si>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</si>
  <si>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</si>
  <si>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</si>
  <si>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</si>
  <si>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r>
      <rPr>
        <sz val="11"/>
        <rFont val="宋体"/>
        <charset val="134"/>
      </rPr>
      <t>偏差原因分析及改进措施</t>
    </r>
  </si>
  <si>
    <r>
      <rPr>
        <sz val="11"/>
        <rFont val="宋体"/>
        <charset val="134"/>
      </rPr>
      <t>产出指标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</si>
  <si>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</si>
  <si>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地能热泵系统，通过地下水循环原理，达到制热制冷目的</t>
  </si>
  <si>
    <t>冬季满足于18℃-22℃，夏季满足24℃-28℃。</t>
  </si>
  <si>
    <t>水循环利用率</t>
  </si>
  <si>
    <t>达到95%以上</t>
  </si>
  <si>
    <t>水循环利用率实际达到90%以上，下一步将提高水循环利用率。</t>
  </si>
  <si>
    <t>未达到预期目标</t>
  </si>
  <si>
    <t>冬季电锅炉辅助加热</t>
  </si>
  <si>
    <t>每小时耗电不高于2000KW/h</t>
  </si>
  <si>
    <t>每年减少标准煤使用</t>
  </si>
  <si>
    <t>1700吨</t>
  </si>
  <si>
    <t>太阳能利用系统</t>
  </si>
  <si>
    <t>夏季满足每日不低于50℃水，最大限值300吨</t>
  </si>
  <si>
    <t>冬季满足每日不低于40℃水，最大限值80吨</t>
  </si>
  <si>
    <t>太阳能路灯完好率</t>
  </si>
  <si>
    <t>不低于99%。</t>
  </si>
  <si>
    <t>太阳能路灯完好率实际不低于95%，下一步将提高太阳能路灯完好率</t>
  </si>
  <si>
    <t>餐厨垃圾处理系统</t>
  </si>
  <si>
    <t>每日处理限值200Kg，产生有机肥料用于院内绿化</t>
  </si>
  <si>
    <t>设备完好运行率</t>
  </si>
  <si>
    <t>餐厨垃圾处理设备完好运行率实际不低于95%，下一步将提高设备完好率。</t>
  </si>
  <si>
    <t>油烟过滤净化系统</t>
  </si>
  <si>
    <t>达到北京市《餐饮业大气污染物排放标准》DB11/1488-2018，高于国家标准《饮食业油烟排放标准（试行）》（GB18483-2001）</t>
  </si>
  <si>
    <t>增加了颗粒物、非甲烷总烃两项污染物排放限值，加严了油烟排放限值。</t>
  </si>
  <si>
    <t>每年清洁厨房烟道</t>
  </si>
  <si>
    <t>&gt;4次</t>
  </si>
  <si>
    <t>每年实际清洁厨房烟道4次，下一步将提高清洁厨房烟道次数</t>
  </si>
  <si>
    <t>更换油烟净化滤芯装置</t>
  </si>
  <si>
    <t>&gt;2次</t>
  </si>
  <si>
    <t>质量指标</t>
  </si>
  <si>
    <t>各项系统运行排放，全部达到国家及地方规定排放标准。</t>
  </si>
  <si>
    <t>质量指标达标数据细化量化程度不充分</t>
  </si>
  <si>
    <r>
      <rPr>
        <sz val="11"/>
        <rFont val="宋体"/>
        <charset val="134"/>
      </rPr>
      <t>时效指标</t>
    </r>
  </si>
  <si>
    <t>2021年12月中旬前基本完成工作。</t>
  </si>
  <si>
    <r>
      <rPr>
        <sz val="11"/>
        <rFont val="宋体"/>
        <charset val="134"/>
      </rPr>
      <t>成本指标</t>
    </r>
  </si>
  <si>
    <t>运行维护费用不高于405万元。</t>
  </si>
  <si>
    <r>
      <rPr>
        <sz val="11"/>
        <rFont val="宋体"/>
        <charset val="134"/>
      </rPr>
      <t>效益指标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</si>
  <si>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效益指标</t>
    </r>
  </si>
  <si>
    <t>减少燃煤大气污染、餐厨垃圾、油烟排放</t>
  </si>
  <si>
    <t>反映环保节能的效益实现支撑材料不充分</t>
  </si>
  <si>
    <t>减少对周边环境的影响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</si>
  <si>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</si>
  <si>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满意度指标</t>
    </r>
  </si>
  <si>
    <r>
      <rPr>
        <sz val="11"/>
        <rFont val="宋体"/>
        <charset val="134"/>
      </rPr>
      <t>环保部门各项考核达标满意度</t>
    </r>
    <r>
      <rPr>
        <sz val="11"/>
        <rFont val="Times New Roman"/>
        <charset val="134"/>
      </rPr>
      <t xml:space="preserve"> </t>
    </r>
  </si>
  <si>
    <t>&gt;90%</t>
  </si>
  <si>
    <t>环保部门各项考核达标满意度 &gt;99%</t>
  </si>
  <si>
    <t>满意度调查样本及分析的支撑材料不充分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</si>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</sst>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176" formatCode="0.0_ "/>
    <numFmt numFmtId="177" formatCode="0_ "/>
    <numFmt numFmtId="178" formatCode="0_);[Red]\(0\)"/>
    <numFmt numFmtId="179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2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0.5"/>
      <color rgb="FF000000"/>
      <name val="仿宋_GB2312"/>
      <charset val="134"/>
    </font>
    <font>
      <sz val="11"/>
      <color theme="0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</fills>
  <borders count="46">
    <border>
      <left/>
      <right/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/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hair">
        <color auto="true"/>
      </top>
      <bottom style="thin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 style="hair">
        <color auto="true"/>
      </bottom>
      <diagonal/>
    </border>
    <border>
      <left/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hair">
        <color auto="true"/>
      </right>
      <top style="thin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/>
      <top style="thin">
        <color auto="true"/>
      </top>
      <bottom style="hair">
        <color auto="true"/>
      </bottom>
      <diagonal/>
    </border>
    <border>
      <left/>
      <right style="thin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/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/>
      <diagonal/>
    </border>
    <border>
      <left/>
      <right/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/>
      <diagonal/>
    </border>
    <border>
      <left/>
      <right style="thin">
        <color auto="true"/>
      </right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7" fillId="0" borderId="4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5" fillId="0" borderId="4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4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2" fillId="0" borderId="42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4" fillId="7" borderId="40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4" fillId="9" borderId="40" applyNumberFormat="false" applyAlignment="false" applyProtection="false">
      <alignment vertical="center"/>
    </xf>
    <xf numFmtId="0" fontId="13" fillId="7" borderId="39" applyNumberFormat="false" applyAlignment="false" applyProtection="false">
      <alignment vertical="center"/>
    </xf>
    <xf numFmtId="0" fontId="25" fillId="30" borderId="44" applyNumberFormat="false" applyAlignment="false" applyProtection="false">
      <alignment vertical="center"/>
    </xf>
    <xf numFmtId="0" fontId="27" fillId="0" borderId="45" applyNumberFormat="false" applyFill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0" fillId="6" borderId="3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9" fillId="2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26" fillId="31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0" borderId="0"/>
    <xf numFmtId="0" fontId="8" fillId="25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115">
    <xf numFmtId="0" fontId="0" fillId="0" borderId="0" xfId="0">
      <alignment vertical="center"/>
    </xf>
    <xf numFmtId="0" fontId="1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vertical="center"/>
    </xf>
    <xf numFmtId="0" fontId="4" fillId="0" borderId="0" xfId="0" applyFont="true" applyFill="true" applyAlignment="true">
      <alignment vertical="center"/>
    </xf>
    <xf numFmtId="0" fontId="2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justify" vertical="center" wrapText="true"/>
    </xf>
    <xf numFmtId="0" fontId="5" fillId="0" borderId="0" xfId="0" applyFont="true" applyFill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/>
    </xf>
    <xf numFmtId="0" fontId="6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6" fillId="0" borderId="4" xfId="0" applyFont="true" applyFill="true" applyBorder="true" applyAlignment="true">
      <alignment horizontal="center" vertical="center"/>
    </xf>
    <xf numFmtId="0" fontId="2" fillId="0" borderId="5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6" fillId="0" borderId="6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/>
    </xf>
    <xf numFmtId="0" fontId="2" fillId="0" borderId="8" xfId="0" applyFont="true" applyFill="true" applyBorder="true" applyAlignment="true">
      <alignment horizontal="justify" vertical="center"/>
    </xf>
    <xf numFmtId="0" fontId="2" fillId="0" borderId="9" xfId="0" applyFont="true" applyFill="true" applyBorder="true" applyAlignment="true">
      <alignment horizontal="center" vertical="center"/>
    </xf>
    <xf numFmtId="0" fontId="2" fillId="0" borderId="10" xfId="0" applyFont="true" applyFill="true" applyBorder="true" applyAlignment="true">
      <alignment horizontal="center" vertical="center"/>
    </xf>
    <xf numFmtId="0" fontId="2" fillId="0" borderId="11" xfId="0" applyFont="true" applyFill="true" applyBorder="true" applyAlignment="true">
      <alignment horizontal="justify" vertical="center"/>
    </xf>
    <xf numFmtId="0" fontId="2" fillId="0" borderId="12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 wrapText="true"/>
    </xf>
    <xf numFmtId="0" fontId="2" fillId="0" borderId="13" xfId="0" applyFont="true" applyFill="true" applyBorder="true" applyAlignment="true">
      <alignment horizontal="center" vertical="center" wrapText="true"/>
    </xf>
    <xf numFmtId="0" fontId="2" fillId="0" borderId="14" xfId="0" applyFont="true" applyFill="true" applyBorder="true" applyAlignment="true">
      <alignment horizontal="center" vertical="center" wrapText="true"/>
    </xf>
    <xf numFmtId="0" fontId="6" fillId="0" borderId="8" xfId="0" applyFont="true" applyFill="true" applyBorder="true" applyAlignment="true">
      <alignment horizontal="justify" vertical="center" wrapText="true"/>
    </xf>
    <xf numFmtId="0" fontId="2" fillId="0" borderId="15" xfId="0" applyFont="true" applyFill="true" applyBorder="true" applyAlignment="true">
      <alignment horizontal="justify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0" fontId="2" fillId="0" borderId="16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justify" vertical="center" wrapText="true"/>
    </xf>
    <xf numFmtId="0" fontId="2" fillId="0" borderId="17" xfId="0" applyFont="true" applyFill="true" applyBorder="true" applyAlignment="true">
      <alignment horizontal="center" vertical="center"/>
    </xf>
    <xf numFmtId="0" fontId="6" fillId="0" borderId="4" xfId="0" applyFont="true" applyFill="true" applyBorder="true" applyAlignment="true">
      <alignment horizontal="justify" vertical="center"/>
    </xf>
    <xf numFmtId="0" fontId="2" fillId="0" borderId="4" xfId="0" applyFont="true" applyFill="true" applyBorder="true" applyAlignment="true">
      <alignment horizontal="justify" vertical="center"/>
    </xf>
    <xf numFmtId="0" fontId="2" fillId="0" borderId="6" xfId="0" applyFont="true" applyFill="true" applyBorder="true" applyAlignment="true">
      <alignment horizontal="center" vertical="center" wrapText="true"/>
    </xf>
    <xf numFmtId="0" fontId="2" fillId="0" borderId="17" xfId="0" applyFont="true" applyFill="true" applyBorder="true" applyAlignment="true">
      <alignment horizontal="center" vertical="center" wrapText="true"/>
    </xf>
    <xf numFmtId="0" fontId="6" fillId="0" borderId="6" xfId="0" applyFont="true" applyFill="true" applyBorder="true" applyAlignment="true">
      <alignment horizontal="justify" vertical="center"/>
    </xf>
    <xf numFmtId="0" fontId="2" fillId="0" borderId="6" xfId="0" applyFont="true" applyFill="true" applyBorder="true" applyAlignment="true">
      <alignment vertical="center" wrapText="true"/>
    </xf>
    <xf numFmtId="9" fontId="6" fillId="0" borderId="6" xfId="0" applyNumberFormat="true" applyFont="true" applyFill="true" applyBorder="true" applyAlignment="true">
      <alignment horizontal="justify" vertical="center"/>
    </xf>
    <xf numFmtId="0" fontId="3" fillId="0" borderId="18" xfId="0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center" vertical="center"/>
    </xf>
    <xf numFmtId="0" fontId="2" fillId="0" borderId="20" xfId="0" applyFont="true" applyFill="true" applyBorder="true" applyAlignment="true">
      <alignment vertical="center"/>
    </xf>
    <xf numFmtId="0" fontId="4" fillId="0" borderId="0" xfId="0" applyFont="true" applyFill="true" applyAlignment="true">
      <alignment horizontal="justify" vertical="center"/>
    </xf>
    <xf numFmtId="0" fontId="5" fillId="0" borderId="0" xfId="0" applyFont="true" applyFill="true" applyAlignment="true">
      <alignment horizontal="justify" vertical="center" wrapText="true"/>
    </xf>
    <xf numFmtId="0" fontId="2" fillId="0" borderId="2" xfId="0" applyFont="true" applyFill="true" applyBorder="true" applyAlignment="true">
      <alignment horizontal="justify" vertical="center" wrapText="true"/>
    </xf>
    <xf numFmtId="0" fontId="2" fillId="0" borderId="2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22" xfId="0" applyFont="true" applyFill="true" applyBorder="true" applyAlignment="true">
      <alignment horizontal="justify" vertical="center"/>
    </xf>
    <xf numFmtId="43" fontId="2" fillId="0" borderId="4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 applyAlignment="true">
      <alignment vertical="center"/>
    </xf>
    <xf numFmtId="0" fontId="2" fillId="0" borderId="23" xfId="0" applyFont="true" applyFill="true" applyBorder="true" applyAlignment="true">
      <alignment horizontal="justify" vertical="center"/>
    </xf>
    <xf numFmtId="43" fontId="2" fillId="0" borderId="10" xfId="0" applyNumberFormat="true" applyFont="true" applyFill="true" applyBorder="true" applyAlignment="true">
      <alignment horizontal="justify" vertical="center" wrapText="true"/>
    </xf>
    <xf numFmtId="43" fontId="2" fillId="0" borderId="10" xfId="0" applyNumberFormat="true" applyFont="true" applyFill="true" applyBorder="true" applyAlignment="true">
      <alignment vertical="center"/>
    </xf>
    <xf numFmtId="0" fontId="2" fillId="0" borderId="24" xfId="0" applyFont="true" applyFill="true" applyBorder="true" applyAlignment="true">
      <alignment horizontal="center" vertical="center" wrapText="true"/>
    </xf>
    <xf numFmtId="0" fontId="2" fillId="0" borderId="25" xfId="0" applyFont="true" applyFill="true" applyBorder="true" applyAlignment="true">
      <alignment horizontal="center" vertical="center" wrapText="true"/>
    </xf>
    <xf numFmtId="0" fontId="2" fillId="0" borderId="26" xfId="0" applyFont="true" applyFill="true" applyBorder="true" applyAlignment="true">
      <alignment horizontal="justify" vertical="center" wrapText="true"/>
    </xf>
    <xf numFmtId="0" fontId="6" fillId="0" borderId="27" xfId="0" applyFont="true" applyFill="true" applyBorder="true" applyAlignment="true">
      <alignment horizontal="justify" vertical="center" wrapText="true"/>
    </xf>
    <xf numFmtId="0" fontId="2" fillId="0" borderId="28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6" fillId="0" borderId="28" xfId="0" applyFont="true" applyFill="true" applyBorder="true" applyAlignment="true">
      <alignment horizontal="justify" vertical="center"/>
    </xf>
    <xf numFmtId="0" fontId="6" fillId="0" borderId="22" xfId="0" applyFont="true" applyFill="true" applyBorder="true" applyAlignment="true">
      <alignment horizontal="justify" vertical="center"/>
    </xf>
    <xf numFmtId="179" fontId="2" fillId="0" borderId="4" xfId="0" applyNumberFormat="true" applyFont="true" applyFill="true" applyBorder="true" applyAlignment="true">
      <alignment horizontal="center" vertical="center"/>
    </xf>
    <xf numFmtId="178" fontId="6" fillId="0" borderId="22" xfId="0" applyNumberFormat="true" applyFont="true" applyFill="true" applyBorder="true" applyAlignment="true">
      <alignment horizontal="justify" vertical="center" wrapText="true"/>
    </xf>
    <xf numFmtId="178" fontId="6" fillId="0" borderId="3" xfId="0" applyNumberFormat="true" applyFont="true" applyFill="true" applyBorder="true" applyAlignment="true">
      <alignment horizontal="justify" vertical="center" wrapText="true"/>
    </xf>
    <xf numFmtId="9" fontId="2" fillId="0" borderId="28" xfId="0" applyNumberFormat="true" applyFont="true" applyFill="true" applyBorder="true" applyAlignment="true">
      <alignment horizontal="justify" vertical="center"/>
    </xf>
    <xf numFmtId="9" fontId="6" fillId="0" borderId="3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 applyAlignment="true">
      <alignment horizontal="justify" vertical="center"/>
    </xf>
    <xf numFmtId="43" fontId="2" fillId="0" borderId="3" xfId="0" applyNumberFormat="true" applyFont="true" applyFill="true" applyBorder="true" applyAlignment="true">
      <alignment horizontal="justify" vertical="center" wrapText="true"/>
    </xf>
    <xf numFmtId="9" fontId="2" fillId="0" borderId="29" xfId="0" applyNumberFormat="true" applyFont="true" applyFill="true" applyBorder="true" applyAlignment="true">
      <alignment horizontal="center" vertical="center"/>
    </xf>
    <xf numFmtId="0" fontId="7" fillId="0" borderId="30" xfId="0" applyFont="true" applyFill="true" applyBorder="true" applyAlignment="true">
      <alignment horizontal="justify" vertical="center"/>
    </xf>
    <xf numFmtId="179" fontId="2" fillId="0" borderId="6" xfId="0" applyNumberFormat="true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justify" vertical="center" wrapText="true"/>
    </xf>
    <xf numFmtId="177" fontId="3" fillId="0" borderId="19" xfId="0" applyNumberFormat="true" applyFont="true" applyFill="true" applyBorder="true" applyAlignment="true">
      <alignment horizontal="center" vertical="center"/>
    </xf>
    <xf numFmtId="179" fontId="3" fillId="0" borderId="19" xfId="0" applyNumberFormat="true" applyFont="true" applyFill="true" applyBorder="true" applyAlignment="true">
      <alignment horizontal="center" vertical="center"/>
    </xf>
    <xf numFmtId="0" fontId="2" fillId="0" borderId="20" xfId="0" applyFont="true" applyFill="true" applyBorder="true" applyAlignment="true">
      <alignment horizontal="justify" vertical="center" wrapText="true"/>
    </xf>
    <xf numFmtId="0" fontId="4" fillId="0" borderId="0" xfId="0" applyFont="true" applyFill="true" applyAlignment="true">
      <alignment horizontal="justify" vertical="center" wrapText="true"/>
    </xf>
    <xf numFmtId="43" fontId="2" fillId="0" borderId="0" xfId="0" applyNumberFormat="true" applyFont="true" applyFill="true" applyAlignment="true">
      <alignment vertical="center"/>
    </xf>
    <xf numFmtId="0" fontId="2" fillId="0" borderId="0" xfId="0" applyFont="true" applyFill="true" applyAlignment="true">
      <alignment horizontal="right" vertical="center"/>
    </xf>
    <xf numFmtId="0" fontId="2" fillId="0" borderId="31" xfId="0" applyFont="true" applyFill="true" applyBorder="true" applyAlignment="true">
      <alignment horizontal="center" vertical="center"/>
    </xf>
    <xf numFmtId="0" fontId="6" fillId="0" borderId="8" xfId="0" applyFont="true" applyFill="true" applyBorder="true" applyAlignment="true">
      <alignment horizontal="center" vertical="center"/>
    </xf>
    <xf numFmtId="0" fontId="2" fillId="0" borderId="15" xfId="0" applyFont="true" applyFill="true" applyBorder="true" applyAlignment="true">
      <alignment horizontal="center" vertical="center"/>
    </xf>
    <xf numFmtId="0" fontId="2" fillId="0" borderId="26" xfId="0" applyFont="true" applyFill="true" applyBorder="true" applyAlignment="true">
      <alignment horizontal="center" vertical="center"/>
    </xf>
    <xf numFmtId="0" fontId="2" fillId="0" borderId="32" xfId="0" applyFont="true" applyFill="true" applyBorder="true" applyAlignment="true">
      <alignment horizontal="justify" vertical="center"/>
    </xf>
    <xf numFmtId="0" fontId="2" fillId="0" borderId="30" xfId="0" applyFont="true" applyFill="true" applyBorder="true" applyAlignment="true">
      <alignment horizontal="justify" vertical="center"/>
    </xf>
    <xf numFmtId="0" fontId="2" fillId="0" borderId="33" xfId="0" applyFont="true" applyFill="true" applyBorder="true" applyAlignment="true">
      <alignment horizontal="justify"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2" fillId="0" borderId="31" xfId="0" applyFont="true" applyFill="true" applyBorder="true" applyAlignment="true">
      <alignment horizontal="center" vertical="center" wrapText="true"/>
    </xf>
    <xf numFmtId="177" fontId="2" fillId="0" borderId="4" xfId="0" applyNumberFormat="true" applyFont="true" applyFill="true" applyBorder="true" applyAlignment="true">
      <alignment horizontal="center" vertical="center"/>
    </xf>
    <xf numFmtId="10" fontId="2" fillId="0" borderId="4" xfId="0" applyNumberFormat="true" applyFont="true" applyFill="true" applyBorder="true" applyAlignment="true">
      <alignment horizontal="right" vertical="center"/>
    </xf>
    <xf numFmtId="179" fontId="2" fillId="0" borderId="28" xfId="0" applyNumberFormat="true" applyFont="true" applyFill="true" applyBorder="true" applyAlignment="true">
      <alignment vertical="center"/>
    </xf>
    <xf numFmtId="177" fontId="2" fillId="0" borderId="28" xfId="0" applyNumberFormat="true" applyFont="true" applyFill="true" applyBorder="true" applyAlignment="true">
      <alignment horizontal="center" vertical="center"/>
    </xf>
    <xf numFmtId="177" fontId="2" fillId="0" borderId="10" xfId="0" applyNumberFormat="true" applyFont="true" applyFill="true" applyBorder="true" applyAlignment="true">
      <alignment horizontal="center" vertical="center"/>
    </xf>
    <xf numFmtId="177" fontId="2" fillId="0" borderId="34" xfId="0" applyNumberFormat="true" applyFont="true" applyFill="true" applyBorder="true" applyAlignment="true">
      <alignment horizontal="center" vertical="center"/>
    </xf>
    <xf numFmtId="0" fontId="2" fillId="0" borderId="8" xfId="0" applyFont="true" applyFill="true" applyBorder="true" applyAlignment="true">
      <alignment horizontal="center" vertical="center" wrapText="true"/>
    </xf>
    <xf numFmtId="0" fontId="2" fillId="0" borderId="15" xfId="0" applyFont="true" applyFill="true" applyBorder="true" applyAlignment="true">
      <alignment horizontal="center" vertical="center" wrapText="true"/>
    </xf>
    <xf numFmtId="0" fontId="2" fillId="0" borderId="26" xfId="0" applyFont="true" applyFill="true" applyBorder="true" applyAlignment="true">
      <alignment horizontal="center" vertical="center" wrapText="true"/>
    </xf>
    <xf numFmtId="0" fontId="6" fillId="0" borderId="0" xfId="0" applyFont="true" applyFill="true" applyAlignment="true">
      <alignment horizontal="center" vertical="center" wrapText="true"/>
    </xf>
    <xf numFmtId="176" fontId="6" fillId="0" borderId="8" xfId="0" applyNumberFormat="true" applyFont="true" applyFill="true" applyBorder="true" applyAlignment="true">
      <alignment horizontal="justify" vertical="center"/>
    </xf>
    <xf numFmtId="176" fontId="6" fillId="0" borderId="15" xfId="0" applyNumberFormat="true" applyFont="true" applyFill="true" applyBorder="true" applyAlignment="true">
      <alignment horizontal="justify" vertical="center"/>
    </xf>
    <xf numFmtId="176" fontId="6" fillId="0" borderId="26" xfId="0" applyNumberFormat="true" applyFont="true" applyFill="true" applyBorder="true" applyAlignment="true">
      <alignment horizontal="justify" vertical="center"/>
    </xf>
    <xf numFmtId="176" fontId="6" fillId="0" borderId="8" xfId="0" applyNumberFormat="true" applyFont="true" applyFill="true" applyBorder="true" applyAlignment="true">
      <alignment horizontal="center" vertical="center"/>
    </xf>
    <xf numFmtId="176" fontId="6" fillId="0" borderId="15" xfId="0" applyNumberFormat="true" applyFont="true" applyFill="true" applyBorder="true" applyAlignment="true">
      <alignment horizontal="center" vertical="center"/>
    </xf>
    <xf numFmtId="176" fontId="6" fillId="0" borderId="26" xfId="0" applyNumberFormat="true" applyFont="true" applyFill="true" applyBorder="true" applyAlignment="true">
      <alignment horizontal="center" vertical="center"/>
    </xf>
    <xf numFmtId="176" fontId="2" fillId="0" borderId="15" xfId="0" applyNumberFormat="true" applyFont="true" applyFill="true" applyBorder="true" applyAlignment="true">
      <alignment horizontal="justify" vertical="center"/>
    </xf>
    <xf numFmtId="176" fontId="2" fillId="0" borderId="26" xfId="0" applyNumberFormat="true" applyFont="true" applyFill="true" applyBorder="true" applyAlignment="true">
      <alignment horizontal="justify" vertical="center"/>
    </xf>
    <xf numFmtId="176" fontId="2" fillId="0" borderId="8" xfId="0" applyNumberFormat="true" applyFont="true" applyFill="true" applyBorder="true" applyAlignment="true">
      <alignment horizontal="justify" vertical="center"/>
    </xf>
    <xf numFmtId="176" fontId="6" fillId="0" borderId="32" xfId="0" applyNumberFormat="true" applyFont="true" applyFill="true" applyBorder="true" applyAlignment="true">
      <alignment horizontal="justify" vertical="center"/>
    </xf>
    <xf numFmtId="176" fontId="2" fillId="0" borderId="30" xfId="0" applyNumberFormat="true" applyFont="true" applyFill="true" applyBorder="true" applyAlignment="true">
      <alignment horizontal="justify" vertical="center"/>
    </xf>
    <xf numFmtId="176" fontId="2" fillId="0" borderId="33" xfId="0" applyNumberFormat="true" applyFont="true" applyFill="true" applyBorder="true" applyAlignment="true">
      <alignment horizontal="justify" vertical="center"/>
    </xf>
    <xf numFmtId="179" fontId="3" fillId="0" borderId="35" xfId="0" applyNumberFormat="true" applyFont="true" applyFill="true" applyBorder="true" applyAlignment="true">
      <alignment horizontal="center" vertical="center"/>
    </xf>
    <xf numFmtId="179" fontId="3" fillId="0" borderId="36" xfId="0" applyNumberFormat="true" applyFont="true" applyFill="true" applyBorder="true" applyAlignment="true">
      <alignment horizontal="center" vertical="center"/>
    </xf>
    <xf numFmtId="179" fontId="3" fillId="0" borderId="37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61185"/>
          <a:ext cx="4829810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true"/>
  </sheetPr>
  <dimension ref="A1:L40"/>
  <sheetViews>
    <sheetView showGridLines="0" tabSelected="1" zoomScale="80" zoomScaleNormal="80" workbookViewId="0">
      <pane ySplit="5" topLeftCell="A20" activePane="bottomLeft" state="frozen"/>
      <selection/>
      <selection pane="bottomLeft" activeCell="D43" sqref="D43"/>
    </sheetView>
  </sheetViews>
  <sheetFormatPr defaultColWidth="9" defaultRowHeight="18" customHeight="true"/>
  <cols>
    <col min="1" max="1" width="6.66666666666667" style="5" customWidth="true"/>
    <col min="2" max="2" width="12" style="5" customWidth="true"/>
    <col min="3" max="3" width="12.4416666666667" style="5" customWidth="true"/>
    <col min="4" max="4" width="34.4416666666667" style="5" customWidth="true"/>
    <col min="5" max="5" width="29.2166666666667" style="5" customWidth="true"/>
    <col min="6" max="6" width="33.4416666666667" style="6" customWidth="true"/>
    <col min="7" max="8" width="13.775" style="5" customWidth="true"/>
    <col min="9" max="11" width="10.775" style="5" customWidth="true"/>
    <col min="12" max="12" width="18.775" style="5" customWidth="true"/>
    <col min="13" max="16384" width="9" style="5"/>
  </cols>
  <sheetData>
    <row r="1" s="1" customFormat="true" ht="34.95" customHeight="true" spans="1:11">
      <c r="A1" s="7" t="s">
        <v>0</v>
      </c>
      <c r="B1" s="7"/>
      <c r="C1" s="7"/>
      <c r="D1" s="7"/>
      <c r="E1" s="7"/>
      <c r="F1" s="46"/>
      <c r="G1" s="7"/>
      <c r="H1" s="7"/>
      <c r="I1" s="7"/>
      <c r="J1" s="7"/>
      <c r="K1" s="7"/>
    </row>
    <row r="2" s="1" customFormat="true" ht="21" spans="1:11">
      <c r="A2" s="7" t="s">
        <v>1</v>
      </c>
      <c r="B2" s="7"/>
      <c r="C2" s="7"/>
      <c r="D2" s="7"/>
      <c r="E2" s="7"/>
      <c r="F2" s="46"/>
      <c r="G2" s="7"/>
      <c r="H2" s="7"/>
      <c r="I2" s="7"/>
      <c r="J2" s="7"/>
      <c r="K2" s="7"/>
    </row>
    <row r="3" ht="15.9" customHeight="true" spans="9:11">
      <c r="I3" s="79"/>
      <c r="K3" s="80" t="s">
        <v>2</v>
      </c>
    </row>
    <row r="4" ht="24.9" customHeight="true" spans="1:11">
      <c r="A4" s="8" t="s">
        <v>3</v>
      </c>
      <c r="B4" s="9"/>
      <c r="C4" s="9"/>
      <c r="D4" s="10" t="s">
        <v>4</v>
      </c>
      <c r="E4" s="9"/>
      <c r="F4" s="47"/>
      <c r="G4" s="9"/>
      <c r="H4" s="9"/>
      <c r="I4" s="9"/>
      <c r="J4" s="9"/>
      <c r="K4" s="81"/>
    </row>
    <row r="5" ht="24.9" customHeight="true" spans="1:11">
      <c r="A5" s="11" t="s">
        <v>5</v>
      </c>
      <c r="B5" s="12"/>
      <c r="C5" s="12"/>
      <c r="D5" s="13" t="s">
        <v>6</v>
      </c>
      <c r="E5" s="12"/>
      <c r="F5" s="32"/>
      <c r="G5" s="12"/>
      <c r="H5" s="12" t="s">
        <v>7</v>
      </c>
      <c r="I5" s="82" t="s">
        <v>8</v>
      </c>
      <c r="J5" s="83"/>
      <c r="K5" s="84"/>
    </row>
    <row r="6" ht="24.9" customHeight="true" spans="1:11">
      <c r="A6" s="14" t="s">
        <v>9</v>
      </c>
      <c r="B6" s="15"/>
      <c r="C6" s="15"/>
      <c r="D6" s="16" t="s">
        <v>10</v>
      </c>
      <c r="E6" s="15"/>
      <c r="F6" s="37"/>
      <c r="G6" s="15"/>
      <c r="H6" s="15" t="s">
        <v>11</v>
      </c>
      <c r="I6" s="85">
        <v>13671158622</v>
      </c>
      <c r="J6" s="86"/>
      <c r="K6" s="87"/>
    </row>
    <row r="7" ht="25.2" customHeight="true" spans="1:11">
      <c r="A7" s="17" t="s">
        <v>12</v>
      </c>
      <c r="B7" s="9"/>
      <c r="C7" s="9"/>
      <c r="D7" s="18"/>
      <c r="E7" s="48"/>
      <c r="F7" s="49" t="s">
        <v>13</v>
      </c>
      <c r="G7" s="49" t="s">
        <v>14</v>
      </c>
      <c r="H7" s="49" t="s">
        <v>15</v>
      </c>
      <c r="I7" s="49" t="s">
        <v>16</v>
      </c>
      <c r="J7" s="88" t="s">
        <v>17</v>
      </c>
      <c r="K7" s="89" t="s">
        <v>18</v>
      </c>
    </row>
    <row r="8" ht="19.95" customHeight="true" spans="1:11">
      <c r="A8" s="19"/>
      <c r="B8" s="12"/>
      <c r="C8" s="12"/>
      <c r="D8" s="20" t="s">
        <v>19</v>
      </c>
      <c r="E8" s="50"/>
      <c r="F8" s="51">
        <f t="shared" ref="F8:H8" si="0">F9+F10+F11</f>
        <v>405</v>
      </c>
      <c r="G8" s="52">
        <f t="shared" si="0"/>
        <v>405</v>
      </c>
      <c r="H8" s="52">
        <f t="shared" si="0"/>
        <v>399.02</v>
      </c>
      <c r="I8" s="90">
        <v>10</v>
      </c>
      <c r="J8" s="91">
        <f t="shared" ref="J8:J11" si="1">H8/G8</f>
        <v>0.985234567901235</v>
      </c>
      <c r="K8" s="92">
        <f>I8*J8</f>
        <v>9.85234567901234</v>
      </c>
    </row>
    <row r="9" ht="19.95" customHeight="true" spans="1:11">
      <c r="A9" s="19"/>
      <c r="B9" s="12"/>
      <c r="C9" s="12"/>
      <c r="D9" s="20" t="s">
        <v>20</v>
      </c>
      <c r="E9" s="50"/>
      <c r="F9" s="51">
        <v>405</v>
      </c>
      <c r="G9" s="51">
        <v>405</v>
      </c>
      <c r="H9" s="52">
        <v>399.02</v>
      </c>
      <c r="I9" s="90" t="s">
        <v>21</v>
      </c>
      <c r="J9" s="91">
        <f t="shared" si="1"/>
        <v>0.985234567901235</v>
      </c>
      <c r="K9" s="93" t="s">
        <v>21</v>
      </c>
    </row>
    <row r="10" ht="19.95" customHeight="true" spans="1:11">
      <c r="A10" s="19"/>
      <c r="B10" s="12"/>
      <c r="C10" s="12"/>
      <c r="D10" s="20" t="s">
        <v>22</v>
      </c>
      <c r="E10" s="50"/>
      <c r="F10" s="51"/>
      <c r="G10" s="52"/>
      <c r="H10" s="52">
        <v>0</v>
      </c>
      <c r="I10" s="90" t="s">
        <v>21</v>
      </c>
      <c r="J10" s="91" t="e">
        <f t="shared" si="1"/>
        <v>#DIV/0!</v>
      </c>
      <c r="K10" s="93" t="s">
        <v>21</v>
      </c>
    </row>
    <row r="11" ht="19.95" customHeight="true" spans="1:11">
      <c r="A11" s="21"/>
      <c r="B11" s="22"/>
      <c r="C11" s="22"/>
      <c r="D11" s="23" t="s">
        <v>23</v>
      </c>
      <c r="E11" s="53"/>
      <c r="F11" s="54"/>
      <c r="G11" s="55"/>
      <c r="H11" s="55">
        <v>0</v>
      </c>
      <c r="I11" s="94" t="s">
        <v>21</v>
      </c>
      <c r="J11" s="91" t="e">
        <f t="shared" si="1"/>
        <v>#DIV/0!</v>
      </c>
      <c r="K11" s="95" t="s">
        <v>21</v>
      </c>
    </row>
    <row r="12" ht="25.2" customHeight="true" spans="1:11">
      <c r="A12" s="24" t="s">
        <v>24</v>
      </c>
      <c r="B12" s="25" t="s">
        <v>25</v>
      </c>
      <c r="C12" s="26"/>
      <c r="D12" s="26"/>
      <c r="E12" s="56"/>
      <c r="F12" s="57" t="s">
        <v>26</v>
      </c>
      <c r="G12" s="26"/>
      <c r="H12" s="26"/>
      <c r="I12" s="26"/>
      <c r="J12" s="26"/>
      <c r="K12" s="56"/>
    </row>
    <row r="13" ht="90" customHeight="true" spans="1:11">
      <c r="A13" s="27"/>
      <c r="B13" s="28" t="s">
        <v>27</v>
      </c>
      <c r="C13" s="29"/>
      <c r="D13" s="29"/>
      <c r="E13" s="58"/>
      <c r="F13" s="59" t="s">
        <v>28</v>
      </c>
      <c r="G13" s="29"/>
      <c r="H13" s="29"/>
      <c r="I13" s="29"/>
      <c r="J13" s="29"/>
      <c r="K13" s="58"/>
    </row>
    <row r="14" s="2" customFormat="true" ht="25.2" customHeight="true" spans="1:12">
      <c r="A14" s="30" t="s">
        <v>29</v>
      </c>
      <c r="B14" s="12" t="s">
        <v>30</v>
      </c>
      <c r="C14" s="12" t="s">
        <v>31</v>
      </c>
      <c r="D14" s="12" t="s">
        <v>32</v>
      </c>
      <c r="E14" s="60" t="s">
        <v>33</v>
      </c>
      <c r="F14" s="61" t="s">
        <v>34</v>
      </c>
      <c r="G14" s="12" t="s">
        <v>16</v>
      </c>
      <c r="H14" s="32" t="s">
        <v>18</v>
      </c>
      <c r="I14" s="96" t="s">
        <v>35</v>
      </c>
      <c r="J14" s="97"/>
      <c r="K14" s="98"/>
      <c r="L14" s="99"/>
    </row>
    <row r="15" ht="38.1" customHeight="true" spans="1:11">
      <c r="A15" s="31"/>
      <c r="B15" s="32" t="s">
        <v>36</v>
      </c>
      <c r="C15" s="15" t="s">
        <v>37</v>
      </c>
      <c r="D15" s="33" t="s">
        <v>38</v>
      </c>
      <c r="E15" s="62" t="s">
        <v>39</v>
      </c>
      <c r="F15" s="63" t="s">
        <v>39</v>
      </c>
      <c r="G15" s="64">
        <v>0.5</v>
      </c>
      <c r="H15" s="64">
        <v>0.5</v>
      </c>
      <c r="I15" s="100"/>
      <c r="J15" s="101"/>
      <c r="K15" s="102"/>
    </row>
    <row r="16" ht="45" customHeight="true" spans="1:11">
      <c r="A16" s="31"/>
      <c r="B16" s="32"/>
      <c r="C16" s="34"/>
      <c r="D16" s="35" t="s">
        <v>40</v>
      </c>
      <c r="E16" s="62" t="s">
        <v>41</v>
      </c>
      <c r="F16" s="65" t="s">
        <v>42</v>
      </c>
      <c r="G16" s="64">
        <v>1</v>
      </c>
      <c r="H16" s="64">
        <v>0.5</v>
      </c>
      <c r="I16" s="103" t="s">
        <v>43</v>
      </c>
      <c r="J16" s="104"/>
      <c r="K16" s="105"/>
    </row>
    <row r="17" ht="19.95" customHeight="true" spans="1:11">
      <c r="A17" s="31"/>
      <c r="B17" s="32"/>
      <c r="C17" s="34"/>
      <c r="D17" s="35" t="s">
        <v>44</v>
      </c>
      <c r="E17" s="62" t="s">
        <v>45</v>
      </c>
      <c r="F17" s="63" t="s">
        <v>45</v>
      </c>
      <c r="G17" s="64">
        <v>0.5</v>
      </c>
      <c r="H17" s="64">
        <v>0.5</v>
      </c>
      <c r="I17" s="100"/>
      <c r="J17" s="101"/>
      <c r="K17" s="102"/>
    </row>
    <row r="18" ht="19.95" customHeight="true" spans="1:11">
      <c r="A18" s="31"/>
      <c r="B18" s="32"/>
      <c r="C18" s="34"/>
      <c r="D18" s="35" t="s">
        <v>46</v>
      </c>
      <c r="E18" s="62" t="s">
        <v>47</v>
      </c>
      <c r="F18" s="63" t="s">
        <v>47</v>
      </c>
      <c r="G18" s="64">
        <v>0.5</v>
      </c>
      <c r="H18" s="64">
        <v>0.5</v>
      </c>
      <c r="I18" s="100"/>
      <c r="J18" s="101"/>
      <c r="K18" s="102"/>
    </row>
    <row r="19" ht="33.9" customHeight="true" spans="1:11">
      <c r="A19" s="31"/>
      <c r="B19" s="32"/>
      <c r="C19" s="34"/>
      <c r="D19" s="35" t="s">
        <v>48</v>
      </c>
      <c r="E19" s="62" t="s">
        <v>49</v>
      </c>
      <c r="F19" s="63" t="s">
        <v>49</v>
      </c>
      <c r="G19" s="64">
        <v>0.5</v>
      </c>
      <c r="H19" s="64">
        <v>0.5</v>
      </c>
      <c r="I19" s="100"/>
      <c r="J19" s="101"/>
      <c r="K19" s="102"/>
    </row>
    <row r="20" ht="33.9" customHeight="true" spans="1:11">
      <c r="A20" s="31"/>
      <c r="B20" s="32"/>
      <c r="C20" s="34"/>
      <c r="D20" s="35" t="s">
        <v>48</v>
      </c>
      <c r="E20" s="62" t="s">
        <v>50</v>
      </c>
      <c r="F20" s="63" t="s">
        <v>50</v>
      </c>
      <c r="G20" s="64">
        <v>0.5</v>
      </c>
      <c r="H20" s="64">
        <v>0.5</v>
      </c>
      <c r="I20" s="100"/>
      <c r="J20" s="101"/>
      <c r="K20" s="102"/>
    </row>
    <row r="21" ht="42" customHeight="true" spans="1:11">
      <c r="A21" s="31"/>
      <c r="B21" s="32"/>
      <c r="C21" s="34"/>
      <c r="D21" s="33" t="s">
        <v>51</v>
      </c>
      <c r="E21" s="62" t="s">
        <v>52</v>
      </c>
      <c r="F21" s="65" t="s">
        <v>53</v>
      </c>
      <c r="G21" s="64">
        <v>1</v>
      </c>
      <c r="H21" s="64">
        <v>0.5</v>
      </c>
      <c r="I21" s="103" t="s">
        <v>43</v>
      </c>
      <c r="J21" s="104"/>
      <c r="K21" s="105"/>
    </row>
    <row r="22" ht="36.9" customHeight="true" spans="1:11">
      <c r="A22" s="31"/>
      <c r="B22" s="32"/>
      <c r="C22" s="34"/>
      <c r="D22" s="35" t="s">
        <v>54</v>
      </c>
      <c r="E22" s="62" t="s">
        <v>55</v>
      </c>
      <c r="F22" s="63" t="s">
        <v>55</v>
      </c>
      <c r="G22" s="64">
        <v>1</v>
      </c>
      <c r="H22" s="64">
        <v>1</v>
      </c>
      <c r="I22" s="100"/>
      <c r="J22" s="101"/>
      <c r="K22" s="102"/>
    </row>
    <row r="23" ht="51" customHeight="true" spans="1:11">
      <c r="A23" s="31"/>
      <c r="B23" s="32"/>
      <c r="C23" s="34"/>
      <c r="D23" s="35" t="s">
        <v>56</v>
      </c>
      <c r="E23" s="62" t="s">
        <v>52</v>
      </c>
      <c r="F23" s="65" t="s">
        <v>57</v>
      </c>
      <c r="G23" s="64">
        <v>1</v>
      </c>
      <c r="H23" s="64">
        <v>0.5</v>
      </c>
      <c r="I23" s="103" t="s">
        <v>43</v>
      </c>
      <c r="J23" s="104"/>
      <c r="K23" s="105"/>
    </row>
    <row r="24" ht="72.9" customHeight="true" spans="1:11">
      <c r="A24" s="31"/>
      <c r="B24" s="32"/>
      <c r="C24" s="34"/>
      <c r="D24" s="35" t="s">
        <v>58</v>
      </c>
      <c r="E24" s="62" t="s">
        <v>59</v>
      </c>
      <c r="F24" s="63" t="s">
        <v>59</v>
      </c>
      <c r="G24" s="64">
        <v>0.5</v>
      </c>
      <c r="H24" s="64">
        <v>0.5</v>
      </c>
      <c r="I24" s="100"/>
      <c r="J24" s="101"/>
      <c r="K24" s="102"/>
    </row>
    <row r="25" ht="45" customHeight="true" spans="1:11">
      <c r="A25" s="31"/>
      <c r="B25" s="32"/>
      <c r="C25" s="34"/>
      <c r="D25" s="35" t="s">
        <v>60</v>
      </c>
      <c r="E25" s="62" t="s">
        <v>60</v>
      </c>
      <c r="F25" s="63" t="s">
        <v>60</v>
      </c>
      <c r="G25" s="64">
        <v>1</v>
      </c>
      <c r="H25" s="64">
        <v>1</v>
      </c>
      <c r="I25" s="100"/>
      <c r="J25" s="101"/>
      <c r="K25" s="102"/>
    </row>
    <row r="26" ht="42" customHeight="true" spans="1:11">
      <c r="A26" s="31"/>
      <c r="B26" s="32"/>
      <c r="C26" s="34"/>
      <c r="D26" s="35" t="s">
        <v>61</v>
      </c>
      <c r="E26" s="35" t="s">
        <v>62</v>
      </c>
      <c r="F26" s="66" t="s">
        <v>63</v>
      </c>
      <c r="G26" s="64">
        <v>1</v>
      </c>
      <c r="H26" s="64">
        <v>0.5</v>
      </c>
      <c r="I26" s="103" t="s">
        <v>43</v>
      </c>
      <c r="J26" s="104"/>
      <c r="K26" s="105"/>
    </row>
    <row r="27" ht="19.95" customHeight="true" spans="1:11">
      <c r="A27" s="31"/>
      <c r="B27" s="32"/>
      <c r="C27" s="34"/>
      <c r="D27" s="35" t="s">
        <v>64</v>
      </c>
      <c r="E27" s="35" t="s">
        <v>65</v>
      </c>
      <c r="F27" s="66" t="s">
        <v>65</v>
      </c>
      <c r="G27" s="64">
        <v>1</v>
      </c>
      <c r="H27" s="64">
        <v>1</v>
      </c>
      <c r="I27" s="100"/>
      <c r="J27" s="101"/>
      <c r="K27" s="102"/>
    </row>
    <row r="28" ht="39" customHeight="true" spans="1:11">
      <c r="A28" s="31"/>
      <c r="B28" s="32"/>
      <c r="C28" s="15" t="s">
        <v>66</v>
      </c>
      <c r="D28" s="36" t="s">
        <v>67</v>
      </c>
      <c r="E28" s="35" t="s">
        <v>67</v>
      </c>
      <c r="F28" s="66" t="s">
        <v>67</v>
      </c>
      <c r="G28" s="64">
        <v>15</v>
      </c>
      <c r="H28" s="64">
        <v>13</v>
      </c>
      <c r="I28" s="100" t="s">
        <v>68</v>
      </c>
      <c r="J28" s="106"/>
      <c r="K28" s="107"/>
    </row>
    <row r="29" ht="27.9" customHeight="true" spans="1:11">
      <c r="A29" s="31"/>
      <c r="B29" s="12"/>
      <c r="C29" s="15" t="s">
        <v>69</v>
      </c>
      <c r="D29" s="36" t="s">
        <v>70</v>
      </c>
      <c r="E29" s="67" t="s">
        <v>70</v>
      </c>
      <c r="F29" s="68" t="s">
        <v>70</v>
      </c>
      <c r="G29" s="64">
        <v>15</v>
      </c>
      <c r="H29" s="64">
        <v>15</v>
      </c>
      <c r="I29" s="108"/>
      <c r="J29" s="106"/>
      <c r="K29" s="107"/>
    </row>
    <row r="30" ht="19.95" customHeight="true" spans="1:11">
      <c r="A30" s="31"/>
      <c r="B30" s="12"/>
      <c r="C30" s="15" t="s">
        <v>71</v>
      </c>
      <c r="D30" s="35" t="s">
        <v>72</v>
      </c>
      <c r="E30" s="69" t="s">
        <v>72</v>
      </c>
      <c r="F30" s="70" t="s">
        <v>72</v>
      </c>
      <c r="G30" s="64">
        <v>10</v>
      </c>
      <c r="H30" s="64">
        <v>10</v>
      </c>
      <c r="I30" s="108"/>
      <c r="J30" s="106"/>
      <c r="K30" s="107"/>
    </row>
    <row r="31" ht="33" customHeight="true" spans="1:11">
      <c r="A31" s="31"/>
      <c r="B31" s="37" t="s">
        <v>73</v>
      </c>
      <c r="C31" s="15" t="s">
        <v>74</v>
      </c>
      <c r="D31" s="35" t="s">
        <v>75</v>
      </c>
      <c r="E31" s="35" t="s">
        <v>75</v>
      </c>
      <c r="F31" s="66" t="s">
        <v>75</v>
      </c>
      <c r="G31" s="64">
        <v>15</v>
      </c>
      <c r="H31" s="64">
        <v>13</v>
      </c>
      <c r="I31" s="100" t="s">
        <v>76</v>
      </c>
      <c r="J31" s="106"/>
      <c r="K31" s="107"/>
    </row>
    <row r="32" ht="36.9" customHeight="true" spans="1:11">
      <c r="A32" s="31"/>
      <c r="B32" s="38"/>
      <c r="C32" s="34"/>
      <c r="D32" s="39" t="s">
        <v>77</v>
      </c>
      <c r="E32" s="62" t="s">
        <v>77</v>
      </c>
      <c r="F32" s="63" t="s">
        <v>77</v>
      </c>
      <c r="G32" s="64">
        <v>15</v>
      </c>
      <c r="H32" s="64">
        <v>13</v>
      </c>
      <c r="I32" s="100" t="s">
        <v>76</v>
      </c>
      <c r="J32" s="106"/>
      <c r="K32" s="107"/>
    </row>
    <row r="33" ht="39.9" customHeight="true" spans="1:11">
      <c r="A33" s="31"/>
      <c r="B33" s="40" t="s">
        <v>78</v>
      </c>
      <c r="C33" s="37" t="s">
        <v>79</v>
      </c>
      <c r="D33" s="41" t="s">
        <v>80</v>
      </c>
      <c r="E33" s="71" t="s">
        <v>81</v>
      </c>
      <c r="F33" s="72" t="s">
        <v>82</v>
      </c>
      <c r="G33" s="73">
        <v>10</v>
      </c>
      <c r="H33" s="73">
        <v>7</v>
      </c>
      <c r="I33" s="109" t="s">
        <v>83</v>
      </c>
      <c r="J33" s="110"/>
      <c r="K33" s="111"/>
    </row>
    <row r="34" s="3" customFormat="true" ht="20.1" customHeight="true" spans="1:11">
      <c r="A34" s="42" t="s">
        <v>84</v>
      </c>
      <c r="B34" s="43"/>
      <c r="C34" s="43"/>
      <c r="D34" s="43"/>
      <c r="E34" s="43"/>
      <c r="F34" s="74"/>
      <c r="G34" s="75">
        <f>SUM(G15:G33)+I8</f>
        <v>100</v>
      </c>
      <c r="H34" s="76">
        <f>SUM(H15:H33)+K8</f>
        <v>88.8523456790123</v>
      </c>
      <c r="I34" s="112" t="s">
        <v>21</v>
      </c>
      <c r="J34" s="113"/>
      <c r="K34" s="114"/>
    </row>
    <row r="35" ht="9.9" customHeight="true" spans="1:11">
      <c r="A35" s="44"/>
      <c r="B35" s="44"/>
      <c r="C35" s="44"/>
      <c r="D35" s="44"/>
      <c r="E35" s="44"/>
      <c r="F35" s="77"/>
      <c r="G35" s="44"/>
      <c r="H35" s="44"/>
      <c r="I35" s="44"/>
      <c r="J35" s="44"/>
      <c r="K35" s="44"/>
    </row>
    <row r="36" s="4" customFormat="true" hidden="true" customHeight="true" spans="1:6">
      <c r="A36" s="4" t="s">
        <v>85</v>
      </c>
      <c r="F36" s="78"/>
    </row>
    <row r="37" s="4" customFormat="true" ht="16.2" hidden="true" customHeight="true" spans="1:11">
      <c r="A37" s="45" t="s">
        <v>86</v>
      </c>
      <c r="B37" s="45"/>
      <c r="C37" s="45"/>
      <c r="D37" s="45"/>
      <c r="E37" s="45"/>
      <c r="F37" s="78"/>
      <c r="G37" s="45"/>
      <c r="H37" s="45"/>
      <c r="I37" s="45"/>
      <c r="J37" s="45"/>
      <c r="K37" s="45"/>
    </row>
    <row r="38" s="4" customFormat="true" ht="60" hidden="true" customHeight="true" spans="1:11">
      <c r="A38" s="45" t="s">
        <v>87</v>
      </c>
      <c r="B38" s="45"/>
      <c r="C38" s="45"/>
      <c r="D38" s="45"/>
      <c r="E38" s="45"/>
      <c r="F38" s="78"/>
      <c r="G38" s="45"/>
      <c r="H38" s="45"/>
      <c r="I38" s="45"/>
      <c r="J38" s="45"/>
      <c r="K38" s="45"/>
    </row>
    <row r="39" s="4" customFormat="true" ht="16.2" hidden="true" customHeight="true" spans="1:11">
      <c r="A39" s="45" t="s">
        <v>88</v>
      </c>
      <c r="B39" s="45"/>
      <c r="C39" s="45"/>
      <c r="D39" s="45"/>
      <c r="E39" s="45"/>
      <c r="F39" s="78"/>
      <c r="G39" s="45"/>
      <c r="H39" s="45"/>
      <c r="I39" s="45"/>
      <c r="J39" s="45"/>
      <c r="K39" s="45"/>
    </row>
    <row r="40" s="4" customFormat="true" ht="16.2" hidden="true" customHeight="true" spans="1:11">
      <c r="A40" s="45" t="s">
        <v>89</v>
      </c>
      <c r="B40" s="45"/>
      <c r="C40" s="45"/>
      <c r="D40" s="45"/>
      <c r="E40" s="45"/>
      <c r="F40" s="78"/>
      <c r="G40" s="45"/>
      <c r="H40" s="45"/>
      <c r="I40" s="45"/>
      <c r="J40" s="45"/>
      <c r="K40" s="45"/>
    </row>
  </sheetData>
  <mergeCells count="44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21:K21"/>
    <mergeCell ref="I23:K23"/>
    <mergeCell ref="I26:K26"/>
    <mergeCell ref="I28:K28"/>
    <mergeCell ref="I29:K29"/>
    <mergeCell ref="I30:K30"/>
    <mergeCell ref="I31:K31"/>
    <mergeCell ref="I32:K32"/>
    <mergeCell ref="I33:K33"/>
    <mergeCell ref="A34:F34"/>
    <mergeCell ref="I34:K34"/>
    <mergeCell ref="A37:K37"/>
    <mergeCell ref="A38:K38"/>
    <mergeCell ref="A39:K39"/>
    <mergeCell ref="A40:K40"/>
    <mergeCell ref="A12:A13"/>
    <mergeCell ref="A14:A33"/>
    <mergeCell ref="B15:B30"/>
    <mergeCell ref="B31:B32"/>
    <mergeCell ref="C15:C27"/>
    <mergeCell ref="C31:C32"/>
    <mergeCell ref="A7:C11"/>
  </mergeCells>
  <printOptions horizontalCentered="true"/>
  <pageMargins left="0.78740157480315" right="0.393700787401575" top="0.984251968503937" bottom="0.590551181102362" header="0.31496062992126" footer="0.31496062992126"/>
  <pageSetup paperSize="9" scale="56" orientation="landscape" blackAndWhite="true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配套设施运维保障经费（环保设备设施）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jgj</cp:lastModifiedBy>
  <dcterms:created xsi:type="dcterms:W3CDTF">2020-06-08T07:45:00Z</dcterms:created>
  <cp:lastPrinted>2022-05-30T08:38:00Z</cp:lastPrinted>
  <dcterms:modified xsi:type="dcterms:W3CDTF">2022-08-24T16:38:38Z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2052-11.8.2.9980</vt:lpwstr>
  </property>
  <property fmtid="{D5CDD505-2E9C-101B-9397-08002B2CF9AE}" pid="4" name="commondata">
    <vt:lpwstr>eyJoZGlkIjoiMTMxMGNkYTJhN2NkODc0MzYwZWZhYmI0Y2E4ZDVlOGEifQ==</vt:lpwstr>
  </property>
</Properties>
</file>