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E174D6EE-8AE2-46C4-8C90-0C5B5C9B07F3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项目!$A$1:$K$22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2" i="2" l="1"/>
  <c r="J11" i="2"/>
  <c r="J10" i="2"/>
  <c r="J9" i="2"/>
  <c r="H8" i="2"/>
  <c r="J8" i="2" s="1"/>
  <c r="K8" i="2" s="1"/>
  <c r="H22" i="2" s="1"/>
  <c r="G8" i="2"/>
  <c r="F8" i="2"/>
</calcChain>
</file>

<file path=xl/sharedStrings.xml><?xml version="1.0" encoding="utf-8"?>
<sst xmlns="http://schemas.openxmlformats.org/spreadsheetml/2006/main" count="77" uniqueCount="69">
  <si>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</si>
  <si>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</si>
  <si>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</si>
  <si>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</si>
  <si>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市级机关搬家费</t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</si>
  <si>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</si>
  <si>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</si>
  <si>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</si>
  <si>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</si>
  <si>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t>英迪</t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</si>
  <si>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</si>
  <si>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</si>
  <si>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</si>
  <si>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</si>
  <si>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</si>
  <si>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</si>
  <si>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</si>
  <si>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</si>
  <si>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</si>
  <si>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</si>
  <si>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</si>
  <si>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</si>
  <si>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</si>
  <si>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</si>
  <si>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</si>
  <si>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</si>
  <si>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</si>
  <si>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</si>
  <si>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</si>
  <si>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</si>
  <si>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</si>
  <si>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</si>
  <si>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</si>
  <si>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</si>
  <si>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</si>
  <si>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搬迁批次</t>
  </si>
  <si>
    <t>≥5批次</t>
  </si>
  <si>
    <t>≥10个</t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</si>
  <si>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</si>
  <si>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时效指标</t>
    </r>
  </si>
  <si>
    <t>搬迁工作进度</t>
  </si>
  <si>
    <r>
      <t>12</t>
    </r>
    <r>
      <rPr>
        <sz val="11"/>
        <rFont val="宋体"/>
        <family val="3"/>
        <charset val="134"/>
      </rPr>
      <t>个月</t>
    </r>
  </si>
  <si>
    <r>
      <rPr>
        <sz val="11"/>
        <rFont val="宋体"/>
        <family val="3"/>
        <charset val="134"/>
      </rPr>
      <t>成本指标</t>
    </r>
  </si>
  <si>
    <t>项目执行总额</t>
  </si>
  <si>
    <t>≤504.57万元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</si>
  <si>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</si>
  <si>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</si>
  <si>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新增搬迁副中心单位个数</t>
  </si>
  <si>
    <t>社会效益指标实现程度的量化考核有待完善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</si>
  <si>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</si>
  <si>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</si>
  <si>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搬迁单位满意度</t>
  </si>
  <si>
    <t>≥90%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</si>
  <si>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</si>
  <si>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</si>
  <si>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</si>
  <si>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</si>
  <si>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</si>
  <si>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</si>
  <si>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</si>
  <si>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根据市委市政府统一工作部署，结合行政办公区工程建设进度，安排入驻单位搬迁，确保搬迁工作及时高效、安全有序。</t>
    <phoneticPr fontId="16" type="noConversion"/>
  </si>
  <si>
    <t>按照年度工作安排，组织完成了行政办公区入驻单位搬迁工作，达到了项目预期。</t>
    <phoneticPr fontId="16" type="noConversion"/>
  </si>
  <si>
    <t>搬迁进度效率</t>
    <phoneticPr fontId="16" type="noConversion"/>
  </si>
  <si>
    <t>保障搬迁单位及时、正常运转</t>
    <phoneticPr fontId="16" type="noConversion"/>
  </si>
  <si>
    <t>定性3-高中低</t>
    <phoneticPr fontId="16" type="noConversion"/>
  </si>
  <si>
    <t>高效保障</t>
    <phoneticPr fontId="16" type="noConversion"/>
  </si>
  <si>
    <r>
      <rPr>
        <sz val="11"/>
        <rFont val="宋体"/>
        <family val="3"/>
        <charset val="134"/>
      </rPr>
      <t>≦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个月</t>
    </r>
    <phoneticPr fontId="16" type="noConversion"/>
  </si>
  <si>
    <r>
      <t>5</t>
    </r>
    <r>
      <rPr>
        <sz val="11"/>
        <rFont val="宋体"/>
        <family val="1"/>
        <charset val="134"/>
      </rPr>
      <t>批次</t>
    </r>
    <phoneticPr fontId="16" type="noConversion"/>
  </si>
  <si>
    <r>
      <t>10</t>
    </r>
    <r>
      <rPr>
        <sz val="11"/>
        <rFont val="宋体"/>
        <family val="1"/>
        <charset val="134"/>
      </rPr>
      <t>个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</si>
</sst>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);[Red]\(0\)"/>
    <numFmt numFmtId="179" formatCode="0.00_ "/>
    <numFmt numFmtId="180" formatCode="0_ "/>
    <numFmt numFmtId="181" formatCode="0.0_ "/>
  </numFmts>
  <fonts count="19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1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9" fontId="2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80" fontId="3" fillId="0" borderId="28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80" fontId="2" fillId="0" borderId="23" xfId="0" applyNumberFormat="1" applyFont="1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3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9" fillId="0" borderId="9" xfId="0" applyNumberFormat="1" applyFont="1" applyBorder="1" applyAlignment="1">
      <alignment horizontal="justify" vertical="center"/>
    </xf>
    <xf numFmtId="181" fontId="10" fillId="0" borderId="20" xfId="0" applyNumberFormat="1" applyFont="1" applyBorder="1" applyAlignment="1">
      <alignment horizontal="justify" vertical="center"/>
    </xf>
    <xf numFmtId="181" fontId="10" fillId="0" borderId="21" xfId="0" applyNumberFormat="1" applyFont="1" applyBorder="1" applyAlignment="1">
      <alignment horizontal="justify" vertical="center"/>
    </xf>
    <xf numFmtId="181" fontId="9" fillId="0" borderId="20" xfId="0" applyNumberFormat="1" applyFont="1" applyBorder="1" applyAlignment="1">
      <alignment horizontal="justify" vertical="center"/>
    </xf>
    <xf numFmtId="181" fontId="9" fillId="0" borderId="21" xfId="0" applyNumberFormat="1" applyFont="1" applyBorder="1" applyAlignment="1">
      <alignment horizontal="justify" vertical="center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10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35" xfId="0" applyNumberFormat="1" applyFont="1" applyBorder="1" applyAlignment="1">
      <alignment horizontal="center" vertical="center"/>
    </xf>
    <xf numFmtId="179" fontId="3" fillId="0" borderId="36" xfId="0" applyNumberFormat="1" applyFont="1" applyBorder="1" applyAlignment="1">
      <alignment horizontal="center" vertical="center"/>
    </xf>
    <xf numFmtId="179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justify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/>
    </xf>
    <xf numFmtId="9" fontId="2" fillId="0" borderId="9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justify" vertical="center"/>
    </xf>
    <xf numFmtId="0" fontId="17" fillId="0" borderId="23" xfId="0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 wrapText="1"/>
    </xf>
    <xf numFmtId="9" fontId="18" fillId="0" borderId="23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workbookViewId="0">
      <pane ySplit="5" topLeftCell="A6" activePane="bottomLeft" state="frozen"/>
      <selection pane="bottomLeft" activeCell="H21" sqref="H21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8.109375" style="5" customWidth="1"/>
    <col min="4" max="4" width="30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9" t="s">
        <v>0</v>
      </c>
      <c r="B1" s="39"/>
      <c r="C1" s="39"/>
      <c r="D1" s="39"/>
      <c r="E1" s="39"/>
      <c r="F1" s="40"/>
      <c r="G1" s="39"/>
      <c r="H1" s="39"/>
      <c r="I1" s="39"/>
      <c r="J1" s="39"/>
      <c r="K1" s="39"/>
    </row>
    <row r="2" spans="1:12" s="1" customFormat="1" ht="21" x14ac:dyDescent="0.25">
      <c r="A2" s="41" t="s">
        <v>1</v>
      </c>
      <c r="B2" s="39"/>
      <c r="C2" s="39"/>
      <c r="D2" s="39"/>
      <c r="E2" s="39"/>
      <c r="F2" s="40"/>
      <c r="G2" s="39"/>
      <c r="H2" s="39"/>
      <c r="I2" s="39"/>
      <c r="J2" s="39"/>
      <c r="K2" s="39"/>
    </row>
    <row r="3" spans="1:12" ht="15.9" customHeight="1" x14ac:dyDescent="0.25">
      <c r="I3" s="28"/>
      <c r="K3" s="29" t="s">
        <v>2</v>
      </c>
    </row>
    <row r="4" spans="1:12" ht="24.9" customHeight="1" x14ac:dyDescent="0.25">
      <c r="A4" s="42" t="s">
        <v>3</v>
      </c>
      <c r="B4" s="43"/>
      <c r="C4" s="43"/>
      <c r="D4" s="44" t="s">
        <v>4</v>
      </c>
      <c r="E4" s="43"/>
      <c r="F4" s="45"/>
      <c r="G4" s="43"/>
      <c r="H4" s="43"/>
      <c r="I4" s="43"/>
      <c r="J4" s="43"/>
      <c r="K4" s="46"/>
    </row>
    <row r="5" spans="1:12" ht="24.9" customHeight="1" x14ac:dyDescent="0.25">
      <c r="A5" s="47" t="s">
        <v>5</v>
      </c>
      <c r="B5" s="48"/>
      <c r="C5" s="48"/>
      <c r="D5" s="49" t="s">
        <v>6</v>
      </c>
      <c r="E5" s="48"/>
      <c r="F5" s="50"/>
      <c r="G5" s="48"/>
      <c r="H5" s="7" t="s">
        <v>7</v>
      </c>
      <c r="I5" s="51"/>
      <c r="J5" s="52"/>
      <c r="K5" s="53"/>
    </row>
    <row r="6" spans="1:12" ht="24.9" customHeight="1" x14ac:dyDescent="0.25">
      <c r="A6" s="54" t="s">
        <v>8</v>
      </c>
      <c r="B6" s="55"/>
      <c r="C6" s="55"/>
      <c r="D6" s="56" t="s">
        <v>9</v>
      </c>
      <c r="E6" s="55"/>
      <c r="F6" s="57"/>
      <c r="G6" s="55"/>
      <c r="H6" s="9" t="s">
        <v>10</v>
      </c>
      <c r="I6" s="58">
        <v>5045700</v>
      </c>
      <c r="J6" s="59"/>
      <c r="K6" s="60"/>
    </row>
    <row r="7" spans="1:12" ht="25.05" customHeight="1" x14ac:dyDescent="0.25">
      <c r="A7" s="100" t="s">
        <v>11</v>
      </c>
      <c r="B7" s="43"/>
      <c r="C7" s="43"/>
      <c r="D7" s="61"/>
      <c r="E7" s="62"/>
      <c r="F7" s="11" t="s">
        <v>12</v>
      </c>
      <c r="G7" s="11" t="s">
        <v>13</v>
      </c>
      <c r="H7" s="11" t="s">
        <v>14</v>
      </c>
      <c r="I7" s="11" t="s">
        <v>15</v>
      </c>
      <c r="J7" s="30" t="s">
        <v>16</v>
      </c>
      <c r="K7" s="31" t="s">
        <v>17</v>
      </c>
    </row>
    <row r="8" spans="1:12" ht="19.95" customHeight="1" x14ac:dyDescent="0.25">
      <c r="A8" s="101"/>
      <c r="B8" s="48"/>
      <c r="C8" s="48"/>
      <c r="D8" s="63" t="s">
        <v>18</v>
      </c>
      <c r="E8" s="64"/>
      <c r="F8" s="12">
        <f>F9+F10+F11</f>
        <v>0</v>
      </c>
      <c r="G8" s="13">
        <f>G9+G10+G11</f>
        <v>166.57</v>
      </c>
      <c r="H8" s="13">
        <f>H9+H10+H11</f>
        <v>166.57</v>
      </c>
      <c r="I8" s="32">
        <v>10</v>
      </c>
      <c r="J8" s="33">
        <f>H8/G8</f>
        <v>1</v>
      </c>
      <c r="K8" s="34">
        <f>I8*J8</f>
        <v>10</v>
      </c>
    </row>
    <row r="9" spans="1:12" ht="19.95" customHeight="1" x14ac:dyDescent="0.25">
      <c r="A9" s="101"/>
      <c r="B9" s="48"/>
      <c r="C9" s="48"/>
      <c r="D9" s="63" t="s">
        <v>19</v>
      </c>
      <c r="E9" s="64"/>
      <c r="F9" s="12"/>
      <c r="G9" s="12">
        <v>166.57</v>
      </c>
      <c r="H9" s="13">
        <v>166.57</v>
      </c>
      <c r="I9" s="32" t="s">
        <v>20</v>
      </c>
      <c r="J9" s="33">
        <f t="shared" ref="J9:J11" si="0">H9/G9</f>
        <v>1</v>
      </c>
      <c r="K9" s="35" t="s">
        <v>20</v>
      </c>
    </row>
    <row r="10" spans="1:12" ht="19.95" customHeight="1" x14ac:dyDescent="0.25">
      <c r="A10" s="101"/>
      <c r="B10" s="48"/>
      <c r="C10" s="48"/>
      <c r="D10" s="63" t="s">
        <v>21</v>
      </c>
      <c r="E10" s="64"/>
      <c r="F10" s="12"/>
      <c r="G10" s="13"/>
      <c r="H10" s="13">
        <v>0</v>
      </c>
      <c r="I10" s="32" t="s">
        <v>20</v>
      </c>
      <c r="J10" s="33" t="e">
        <f t="shared" si="0"/>
        <v>#DIV/0!</v>
      </c>
      <c r="K10" s="35" t="s">
        <v>20</v>
      </c>
    </row>
    <row r="11" spans="1:12" ht="19.95" customHeight="1" x14ac:dyDescent="0.25">
      <c r="A11" s="102"/>
      <c r="B11" s="103"/>
      <c r="C11" s="103"/>
      <c r="D11" s="65" t="s">
        <v>22</v>
      </c>
      <c r="E11" s="66"/>
      <c r="F11" s="14"/>
      <c r="G11" s="15"/>
      <c r="H11" s="15">
        <v>0</v>
      </c>
      <c r="I11" s="36" t="s">
        <v>20</v>
      </c>
      <c r="J11" s="33" t="e">
        <f t="shared" si="0"/>
        <v>#DIV/0!</v>
      </c>
      <c r="K11" s="37" t="s">
        <v>20</v>
      </c>
    </row>
    <row r="12" spans="1:12" ht="25.05" customHeight="1" x14ac:dyDescent="0.25">
      <c r="A12" s="94" t="s">
        <v>23</v>
      </c>
      <c r="B12" s="67" t="s">
        <v>24</v>
      </c>
      <c r="C12" s="68"/>
      <c r="D12" s="68"/>
      <c r="E12" s="69"/>
      <c r="F12" s="70" t="s">
        <v>25</v>
      </c>
      <c r="G12" s="68"/>
      <c r="H12" s="68"/>
      <c r="I12" s="68"/>
      <c r="J12" s="68"/>
      <c r="K12" s="69"/>
    </row>
    <row r="13" spans="1:12" ht="90" customHeight="1" x14ac:dyDescent="0.25">
      <c r="A13" s="95"/>
      <c r="B13" s="104" t="s">
        <v>60</v>
      </c>
      <c r="C13" s="71"/>
      <c r="D13" s="71"/>
      <c r="E13" s="72"/>
      <c r="F13" s="73" t="s">
        <v>61</v>
      </c>
      <c r="G13" s="71"/>
      <c r="H13" s="71"/>
      <c r="I13" s="71"/>
      <c r="J13" s="71"/>
      <c r="K13" s="72"/>
    </row>
    <row r="14" spans="1:12" s="2" customFormat="1" ht="25.05" customHeight="1" x14ac:dyDescent="0.25">
      <c r="A14" s="96" t="s">
        <v>26</v>
      </c>
      <c r="B14" s="7" t="s">
        <v>27</v>
      </c>
      <c r="C14" s="7" t="s">
        <v>28</v>
      </c>
      <c r="D14" s="7" t="s">
        <v>29</v>
      </c>
      <c r="E14" s="16" t="s">
        <v>30</v>
      </c>
      <c r="F14" s="17" t="s">
        <v>31</v>
      </c>
      <c r="G14" s="7" t="s">
        <v>15</v>
      </c>
      <c r="H14" s="8" t="s">
        <v>17</v>
      </c>
      <c r="I14" s="74" t="s">
        <v>32</v>
      </c>
      <c r="J14" s="75"/>
      <c r="K14" s="76"/>
      <c r="L14" s="38"/>
    </row>
    <row r="15" spans="1:12" ht="19.95" customHeight="1" x14ac:dyDescent="0.25">
      <c r="A15" s="97"/>
      <c r="B15" s="57" t="s">
        <v>33</v>
      </c>
      <c r="C15" s="55" t="s">
        <v>34</v>
      </c>
      <c r="D15" s="18" t="s">
        <v>35</v>
      </c>
      <c r="E15" s="7" t="s">
        <v>36</v>
      </c>
      <c r="F15" s="105" t="s">
        <v>67</v>
      </c>
      <c r="G15" s="19">
        <v>5</v>
      </c>
      <c r="H15" s="19">
        <v>5</v>
      </c>
      <c r="I15" s="77"/>
      <c r="J15" s="78"/>
      <c r="K15" s="79"/>
    </row>
    <row r="16" spans="1:12" ht="19.95" customHeight="1" x14ac:dyDescent="0.25">
      <c r="A16" s="97"/>
      <c r="B16" s="98"/>
      <c r="C16" s="99"/>
      <c r="D16" s="18" t="s">
        <v>47</v>
      </c>
      <c r="E16" s="7" t="s">
        <v>37</v>
      </c>
      <c r="F16" s="105" t="s">
        <v>68</v>
      </c>
      <c r="G16" s="19">
        <v>5</v>
      </c>
      <c r="H16" s="19">
        <v>5</v>
      </c>
      <c r="I16" s="77"/>
      <c r="J16" s="78"/>
      <c r="K16" s="79"/>
    </row>
    <row r="17" spans="1:11" ht="19.95" customHeight="1" x14ac:dyDescent="0.25">
      <c r="A17" s="97"/>
      <c r="B17" s="98"/>
      <c r="C17" s="9" t="s">
        <v>38</v>
      </c>
      <c r="D17" s="111" t="s">
        <v>62</v>
      </c>
      <c r="E17" s="112">
        <v>1</v>
      </c>
      <c r="F17" s="110">
        <v>1</v>
      </c>
      <c r="G17" s="19">
        <v>15</v>
      </c>
      <c r="H17" s="19">
        <v>15</v>
      </c>
      <c r="I17" s="77"/>
      <c r="J17" s="80"/>
      <c r="K17" s="81"/>
    </row>
    <row r="18" spans="1:11" ht="19.95" customHeight="1" x14ac:dyDescent="0.25">
      <c r="A18" s="97"/>
      <c r="B18" s="98"/>
      <c r="C18" s="9" t="s">
        <v>39</v>
      </c>
      <c r="D18" s="20" t="s">
        <v>40</v>
      </c>
      <c r="E18" s="116" t="s">
        <v>66</v>
      </c>
      <c r="F18" s="106" t="s">
        <v>41</v>
      </c>
      <c r="G18" s="19">
        <v>15</v>
      </c>
      <c r="H18" s="19">
        <v>15</v>
      </c>
      <c r="I18" s="82"/>
      <c r="J18" s="83"/>
      <c r="K18" s="84"/>
    </row>
    <row r="19" spans="1:11" ht="19.95" customHeight="1" x14ac:dyDescent="0.25">
      <c r="A19" s="97"/>
      <c r="B19" s="98"/>
      <c r="C19" s="9" t="s">
        <v>42</v>
      </c>
      <c r="D19" s="18" t="s">
        <v>43</v>
      </c>
      <c r="E19" s="107" t="s">
        <v>44</v>
      </c>
      <c r="F19" s="108">
        <v>166.57</v>
      </c>
      <c r="G19" s="19">
        <v>10</v>
      </c>
      <c r="H19" s="19">
        <v>10</v>
      </c>
      <c r="I19" s="82"/>
      <c r="J19" s="83"/>
      <c r="K19" s="84"/>
    </row>
    <row r="20" spans="1:11" ht="40.049999999999997" customHeight="1" x14ac:dyDescent="0.25">
      <c r="A20" s="97"/>
      <c r="B20" s="10" t="s">
        <v>45</v>
      </c>
      <c r="C20" s="21" t="s">
        <v>46</v>
      </c>
      <c r="D20" s="113" t="s">
        <v>63</v>
      </c>
      <c r="E20" s="114" t="s">
        <v>64</v>
      </c>
      <c r="F20" s="115" t="s">
        <v>65</v>
      </c>
      <c r="G20" s="19">
        <v>30</v>
      </c>
      <c r="H20" s="19">
        <v>24.5</v>
      </c>
      <c r="I20" s="85" t="s">
        <v>48</v>
      </c>
      <c r="J20" s="78"/>
      <c r="K20" s="79"/>
    </row>
    <row r="21" spans="1:11" ht="40.049999999999997" customHeight="1" x14ac:dyDescent="0.25">
      <c r="A21" s="97"/>
      <c r="B21" s="10" t="s">
        <v>49</v>
      </c>
      <c r="C21" s="10" t="s">
        <v>50</v>
      </c>
      <c r="D21" s="22" t="s">
        <v>51</v>
      </c>
      <c r="E21" s="109" t="s">
        <v>52</v>
      </c>
      <c r="F21" s="110">
        <v>1</v>
      </c>
      <c r="G21" s="19">
        <v>10</v>
      </c>
      <c r="H21" s="19">
        <v>7.5</v>
      </c>
      <c r="I21" s="85" t="s">
        <v>53</v>
      </c>
      <c r="J21" s="78"/>
      <c r="K21" s="79"/>
    </row>
    <row r="22" spans="1:11" s="3" customFormat="1" ht="20.100000000000001" customHeight="1" x14ac:dyDescent="0.25">
      <c r="A22" s="86" t="s">
        <v>54</v>
      </c>
      <c r="B22" s="87"/>
      <c r="C22" s="87"/>
      <c r="D22" s="87"/>
      <c r="E22" s="87"/>
      <c r="F22" s="88"/>
      <c r="G22" s="23">
        <f>SUM(G15:G21)+I8</f>
        <v>100</v>
      </c>
      <c r="H22" s="24">
        <f>SUM(H15:H21)+K8</f>
        <v>92</v>
      </c>
      <c r="I22" s="89" t="s">
        <v>20</v>
      </c>
      <c r="J22" s="90"/>
      <c r="K22" s="91"/>
    </row>
    <row r="23" spans="1:11" ht="9.9" customHeight="1" x14ac:dyDescent="0.25">
      <c r="A23" s="25"/>
      <c r="B23" s="25"/>
      <c r="C23" s="25"/>
      <c r="D23" s="25"/>
      <c r="E23" s="25"/>
      <c r="F23" s="26"/>
      <c r="G23" s="25"/>
      <c r="H23" s="25"/>
      <c r="I23" s="25"/>
      <c r="J23" s="25"/>
      <c r="K23" s="25"/>
    </row>
    <row r="24" spans="1:11" s="4" customFormat="1" ht="18" hidden="1" customHeight="1" x14ac:dyDescent="0.25">
      <c r="A24" s="4" t="s">
        <v>55</v>
      </c>
      <c r="F24" s="27"/>
    </row>
    <row r="25" spans="1:11" s="4" customFormat="1" ht="16.05" hidden="1" customHeight="1" x14ac:dyDescent="0.25">
      <c r="A25" s="92" t="s">
        <v>56</v>
      </c>
      <c r="B25" s="92"/>
      <c r="C25" s="92"/>
      <c r="D25" s="92"/>
      <c r="E25" s="92"/>
      <c r="F25" s="93"/>
      <c r="G25" s="92"/>
      <c r="H25" s="92"/>
      <c r="I25" s="92"/>
      <c r="J25" s="92"/>
      <c r="K25" s="92"/>
    </row>
    <row r="26" spans="1:11" s="4" customFormat="1" ht="60" hidden="1" customHeight="1" x14ac:dyDescent="0.25">
      <c r="A26" s="92" t="s">
        <v>57</v>
      </c>
      <c r="B26" s="92"/>
      <c r="C26" s="92"/>
      <c r="D26" s="92"/>
      <c r="E26" s="92"/>
      <c r="F26" s="93"/>
      <c r="G26" s="92"/>
      <c r="H26" s="92"/>
      <c r="I26" s="92"/>
      <c r="J26" s="92"/>
      <c r="K26" s="92"/>
    </row>
    <row r="27" spans="1:11" s="4" customFormat="1" ht="16.05" hidden="1" customHeight="1" x14ac:dyDescent="0.25">
      <c r="A27" s="92" t="s">
        <v>58</v>
      </c>
      <c r="B27" s="92"/>
      <c r="C27" s="92"/>
      <c r="D27" s="92"/>
      <c r="E27" s="92"/>
      <c r="F27" s="93"/>
      <c r="G27" s="92"/>
      <c r="H27" s="92"/>
      <c r="I27" s="92"/>
      <c r="J27" s="92"/>
      <c r="K27" s="92"/>
    </row>
    <row r="28" spans="1:11" s="4" customFormat="1" ht="16.05" hidden="1" customHeight="1" x14ac:dyDescent="0.25">
      <c r="A28" s="92" t="s">
        <v>59</v>
      </c>
      <c r="B28" s="92"/>
      <c r="C28" s="92"/>
      <c r="D28" s="92"/>
      <c r="E28" s="92"/>
      <c r="F28" s="93"/>
      <c r="G28" s="92"/>
      <c r="H28" s="92"/>
      <c r="I28" s="92"/>
      <c r="J28" s="92"/>
      <c r="K28" s="92"/>
    </row>
  </sheetData>
  <mergeCells count="38">
    <mergeCell ref="A28:K28"/>
    <mergeCell ref="A12:A13"/>
    <mergeCell ref="A14:A21"/>
    <mergeCell ref="B15:B19"/>
    <mergeCell ref="C15:C16"/>
    <mergeCell ref="A22:F22"/>
    <mergeCell ref="I22:K22"/>
    <mergeCell ref="A25:K25"/>
    <mergeCell ref="A26:K26"/>
    <mergeCell ref="A27:K27"/>
    <mergeCell ref="I17:K17"/>
    <mergeCell ref="I18:K18"/>
    <mergeCell ref="I19:K19"/>
    <mergeCell ref="I20:K20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6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2023-05-21T22:27:47Z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