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EF2C7077-E348-456D-980F-110E8307E428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北京饭店北戴河暑期支暑人员费用" sheetId="2" r:id="rId1"/>
  </sheets>
  <definedNames>
    <definedName name="_xlnm.Print_Area" localSheetId="0">北京饭店北戴河暑期支暑人员费用!$A$1:$K$22</definedName>
    <definedName name="_xlnm.Print_Titles" localSheetId="0">北京饭店北戴河暑期支暑人员费用!$1:$5</definedName>
  </definedNames>
  <calcPr calcId="191029"/>
</workbook>
</file>

<file path=xl/calcChain.xml><?xml version="1.0" encoding="utf-8"?>
<calcChain xmlns="http://schemas.openxmlformats.org/spreadsheetml/2006/main">
  <c r="G22" i="2" l="1"/>
  <c r="J11" i="2"/>
  <c r="J10" i="2"/>
  <c r="J9" i="2"/>
  <c r="H8" i="2"/>
  <c r="F19" i="2" s="1"/>
  <c r="G8" i="2"/>
  <c r="F8" i="2"/>
  <c r="J8" i="2" l="1"/>
  <c r="K8" i="2" s="1"/>
  <c r="H22" i="2" s="1"/>
</calcChain>
</file>

<file path=xl/sharedStrings.xml><?xml version="1.0" encoding="utf-8"?>
<sst xmlns="http://schemas.openxmlformats.org/spreadsheetml/2006/main" count="79" uniqueCount="70">
  <si>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</si>
  <si>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</si>
  <si>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</si>
  <si>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</si>
  <si>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</si>
  <si>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</si>
  <si>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</si>
  <si>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</si>
  <si>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</si>
  <si>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</si>
  <si>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</si>
  <si>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</si>
  <si>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</si>
  <si>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</si>
  <si>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</si>
  <si>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</si>
  <si>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</si>
  <si>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</si>
  <si>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</si>
  <si>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</si>
  <si>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</si>
  <si>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</si>
  <si>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</si>
  <si>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</si>
  <si>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</si>
  <si>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</si>
  <si>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</si>
  <si>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</si>
  <si>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</si>
  <si>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</si>
  <si>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</si>
  <si>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</si>
  <si>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</si>
  <si>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</si>
  <si>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</si>
  <si>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</si>
  <si>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</si>
  <si>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</si>
  <si>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</si>
  <si>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</si>
  <si>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</si>
  <si>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</si>
  <si>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</si>
  <si>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t>社会效益指标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</si>
  <si>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</si>
  <si>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</si>
  <si>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t>北京饭店北戴河暑期支暑人员费用</t>
    <phoneticPr fontId="4" type="noConversion"/>
  </si>
  <si>
    <t>朱洲</t>
    <phoneticPr fontId="4" type="noConversion"/>
  </si>
  <si>
    <t>财务处</t>
    <phoneticPr fontId="4" type="noConversion"/>
  </si>
  <si>
    <t>服务周期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</si>
  <si>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2</t>
    </r>
    <r>
      <rPr>
        <sz val="11"/>
        <rFont val="宋体"/>
        <family val="1"/>
        <charset val="134"/>
      </rPr>
      <t>个月</t>
    </r>
    <phoneticPr fontId="4" type="noConversion"/>
  </si>
  <si>
    <t>选派工作人员人数</t>
    <phoneticPr fontId="4" type="noConversion"/>
  </si>
  <si>
    <t>≤90人</t>
    <phoneticPr fontId="4" type="noConversion"/>
  </si>
  <si>
    <r>
      <t>86</t>
    </r>
    <r>
      <rPr>
        <sz val="11"/>
        <rFont val="宋体"/>
        <family val="1"/>
        <charset val="134"/>
      </rPr>
      <t>人</t>
    </r>
    <phoneticPr fontId="4" type="noConversion"/>
  </si>
  <si>
    <r>
      <t>2</t>
    </r>
    <r>
      <rPr>
        <sz val="11"/>
        <rFont val="宋体"/>
        <family val="1"/>
        <charset val="134"/>
      </rPr>
      <t>个月</t>
    </r>
    <phoneticPr fontId="4" type="noConversion"/>
  </si>
  <si>
    <t>暑期办公人员满意度</t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</si>
  <si>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90%</t>
    </r>
    <phoneticPr fontId="4" type="noConversion"/>
  </si>
  <si>
    <t>≥90%</t>
  </si>
  <si>
    <t>保障暑期办公</t>
  </si>
  <si>
    <r>
      <rPr>
        <sz val="11"/>
        <rFont val="宋体"/>
        <family val="1"/>
        <charset val="134"/>
      </rPr>
      <t>定性2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好坏</t>
    </r>
    <phoneticPr fontId="4" type="noConversion"/>
  </si>
  <si>
    <t>项目执行数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</si>
  <si>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2</t>
    </r>
    <r>
      <rPr>
        <sz val="11"/>
        <rFont val="宋体"/>
        <family val="1"/>
        <charset val="134"/>
      </rPr>
      <t>53.08</t>
    </r>
    <phoneticPr fontId="4" type="noConversion"/>
  </si>
  <si>
    <t>及时到岗率</t>
    <phoneticPr fontId="4" type="noConversion"/>
  </si>
  <si>
    <t>工作完成进度</t>
    <phoneticPr fontId="4" type="noConversion"/>
  </si>
  <si>
    <t>≤3个月</t>
    <phoneticPr fontId="4" type="noConversion"/>
  </si>
  <si>
    <t>较好地保障</t>
    <phoneticPr fontId="4" type="noConversion"/>
  </si>
  <si>
    <t>保障北戴河暑期服务平稳</t>
    <phoneticPr fontId="4" type="noConversion"/>
  </si>
  <si>
    <t>按照年度工作任务安排，从北京饭店选派工作人员参加北戴河暑期服务保障工作，克服了新冠疫情的影响，圆满地完成了服务保障工作，达到项目预期。</t>
    <phoneticPr fontId="4" type="noConversion"/>
  </si>
  <si>
    <r>
      <t>5</t>
    </r>
    <r>
      <rPr>
        <sz val="11"/>
        <rFont val="宋体"/>
        <family val="3"/>
        <charset val="134"/>
      </rPr>
      <t>个月</t>
    </r>
    <phoneticPr fontId="4" type="noConversion"/>
  </si>
  <si>
    <t>因疫情影响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</si>
</sst>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3"/>
      <charset val="134"/>
    </font>
    <font>
      <sz val="1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2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179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176" fontId="9" fillId="0" borderId="34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4" xfId="0" applyFont="1" applyBorder="1" applyAlignment="1">
      <alignment horizontal="justify" vertical="center" wrapText="1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4" fillId="0" borderId="4" xfId="0" applyFont="1" applyBorder="1" applyAlignment="1">
      <alignment horizontal="justify" vertical="center"/>
    </xf>
    <xf numFmtId="0" fontId="15" fillId="0" borderId="4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10" fontId="15" fillId="0" borderId="26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43" fontId="15" fillId="0" borderId="4" xfId="0" applyNumberFormat="1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justify" vertical="center" wrapText="1"/>
    </xf>
    <xf numFmtId="178" fontId="14" fillId="0" borderId="9" xfId="0" applyNumberFormat="1" applyFont="1" applyBorder="1" applyAlignment="1">
      <alignment horizontal="justify" vertical="center"/>
    </xf>
    <xf numFmtId="9" fontId="15" fillId="0" borderId="9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Normal="100" workbookViewId="0">
      <pane ySplit="5" topLeftCell="A6" activePane="bottomLeft" state="frozen"/>
      <selection pane="bottomLeft" activeCell="G20" sqref="G20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5.33203125" style="2" customWidth="1"/>
    <col min="4" max="4" width="27.5546875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43" t="s">
        <v>8</v>
      </c>
      <c r="B1" s="43"/>
      <c r="C1" s="43"/>
      <c r="D1" s="43"/>
      <c r="E1" s="43"/>
      <c r="F1" s="44"/>
      <c r="G1" s="43"/>
      <c r="H1" s="43"/>
      <c r="I1" s="43"/>
      <c r="J1" s="43"/>
      <c r="K1" s="43"/>
    </row>
    <row r="2" spans="1:12" s="1" customFormat="1" ht="21" x14ac:dyDescent="0.25">
      <c r="A2" s="45" t="s">
        <v>44</v>
      </c>
      <c r="B2" s="43"/>
      <c r="C2" s="43"/>
      <c r="D2" s="43"/>
      <c r="E2" s="43"/>
      <c r="F2" s="44"/>
      <c r="G2" s="43"/>
      <c r="H2" s="43"/>
      <c r="I2" s="43"/>
      <c r="J2" s="43"/>
      <c r="K2" s="43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46" t="s">
        <v>10</v>
      </c>
      <c r="B4" s="47"/>
      <c r="C4" s="47"/>
      <c r="D4" s="48" t="s">
        <v>46</v>
      </c>
      <c r="E4" s="47"/>
      <c r="F4" s="49"/>
      <c r="G4" s="47"/>
      <c r="H4" s="47"/>
      <c r="I4" s="47"/>
      <c r="J4" s="47"/>
      <c r="K4" s="50"/>
    </row>
    <row r="5" spans="1:12" ht="24.9" customHeight="1" x14ac:dyDescent="0.25">
      <c r="A5" s="51" t="s">
        <v>7</v>
      </c>
      <c r="B5" s="52"/>
      <c r="C5" s="52"/>
      <c r="D5" s="53" t="s">
        <v>45</v>
      </c>
      <c r="E5" s="52"/>
      <c r="F5" s="54"/>
      <c r="G5" s="52"/>
      <c r="H5" s="6" t="s">
        <v>11</v>
      </c>
      <c r="I5" s="55" t="s">
        <v>48</v>
      </c>
      <c r="J5" s="56"/>
      <c r="K5" s="57"/>
    </row>
    <row r="6" spans="1:12" ht="24.9" customHeight="1" x14ac:dyDescent="0.25">
      <c r="A6" s="58" t="s">
        <v>12</v>
      </c>
      <c r="B6" s="41"/>
      <c r="C6" s="41"/>
      <c r="D6" s="94" t="s">
        <v>47</v>
      </c>
      <c r="E6" s="41"/>
      <c r="F6" s="39"/>
      <c r="G6" s="41"/>
      <c r="H6" s="8" t="s">
        <v>13</v>
      </c>
      <c r="I6" s="95">
        <v>55575058</v>
      </c>
      <c r="J6" s="96"/>
      <c r="K6" s="97"/>
    </row>
    <row r="7" spans="1:12" ht="25.05" customHeight="1" x14ac:dyDescent="0.25">
      <c r="A7" s="69" t="s">
        <v>14</v>
      </c>
      <c r="B7" s="47"/>
      <c r="C7" s="47"/>
      <c r="D7" s="59"/>
      <c r="E7" s="60"/>
      <c r="F7" s="9" t="s">
        <v>15</v>
      </c>
      <c r="G7" s="9" t="s">
        <v>16</v>
      </c>
      <c r="H7" s="9" t="s">
        <v>17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70"/>
      <c r="B8" s="52"/>
      <c r="C8" s="52"/>
      <c r="D8" s="61" t="s">
        <v>18</v>
      </c>
      <c r="E8" s="62"/>
      <c r="F8" s="12">
        <f>F9+F10+F11</f>
        <v>0</v>
      </c>
      <c r="G8" s="13">
        <f>G9+G10+G11</f>
        <v>253.08</v>
      </c>
      <c r="H8" s="13">
        <f>H9+H10+H11</f>
        <v>253.08</v>
      </c>
      <c r="I8" s="14">
        <v>10</v>
      </c>
      <c r="J8" s="15">
        <f>H8/G8</f>
        <v>1</v>
      </c>
      <c r="K8" s="16">
        <f>I8*J8</f>
        <v>10</v>
      </c>
    </row>
    <row r="9" spans="1:12" ht="19.95" customHeight="1" x14ac:dyDescent="0.25">
      <c r="A9" s="70"/>
      <c r="B9" s="52"/>
      <c r="C9" s="52"/>
      <c r="D9" s="61" t="s">
        <v>19</v>
      </c>
      <c r="E9" s="62"/>
      <c r="F9" s="12"/>
      <c r="G9" s="12">
        <v>253.08</v>
      </c>
      <c r="H9" s="13">
        <v>253.08</v>
      </c>
      <c r="I9" s="14" t="s">
        <v>1</v>
      </c>
      <c r="J9" s="15">
        <f t="shared" ref="J9:J11" si="0">H9/G9</f>
        <v>1</v>
      </c>
      <c r="K9" s="17" t="s">
        <v>1</v>
      </c>
    </row>
    <row r="10" spans="1:12" ht="19.95" customHeight="1" x14ac:dyDescent="0.25">
      <c r="A10" s="70"/>
      <c r="B10" s="52"/>
      <c r="C10" s="52"/>
      <c r="D10" s="61" t="s">
        <v>20</v>
      </c>
      <c r="E10" s="62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71"/>
      <c r="B11" s="72"/>
      <c r="C11" s="72"/>
      <c r="D11" s="63" t="s">
        <v>21</v>
      </c>
      <c r="E11" s="64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84" t="s">
        <v>22</v>
      </c>
      <c r="B12" s="65" t="s">
        <v>23</v>
      </c>
      <c r="C12" s="66"/>
      <c r="D12" s="66"/>
      <c r="E12" s="67"/>
      <c r="F12" s="68" t="s">
        <v>24</v>
      </c>
      <c r="G12" s="66"/>
      <c r="H12" s="66"/>
      <c r="I12" s="66"/>
      <c r="J12" s="66"/>
      <c r="K12" s="67"/>
    </row>
    <row r="13" spans="1:12" ht="90" customHeight="1" x14ac:dyDescent="0.25">
      <c r="A13" s="85"/>
      <c r="B13" s="109" t="s">
        <v>66</v>
      </c>
      <c r="C13" s="76"/>
      <c r="D13" s="76"/>
      <c r="E13" s="77"/>
      <c r="F13" s="78" t="s">
        <v>67</v>
      </c>
      <c r="G13" s="76"/>
      <c r="H13" s="76"/>
      <c r="I13" s="76"/>
      <c r="J13" s="76"/>
      <c r="K13" s="77"/>
    </row>
    <row r="14" spans="1:12" s="25" customFormat="1" ht="25.05" customHeight="1" x14ac:dyDescent="0.25">
      <c r="A14" s="86" t="s">
        <v>25</v>
      </c>
      <c r="B14" s="6" t="s">
        <v>26</v>
      </c>
      <c r="C14" s="6" t="s">
        <v>27</v>
      </c>
      <c r="D14" s="6" t="s">
        <v>2</v>
      </c>
      <c r="E14" s="22" t="s">
        <v>3</v>
      </c>
      <c r="F14" s="23" t="s">
        <v>4</v>
      </c>
      <c r="G14" s="6" t="s">
        <v>5</v>
      </c>
      <c r="H14" s="7" t="s">
        <v>6</v>
      </c>
      <c r="I14" s="79" t="s">
        <v>42</v>
      </c>
      <c r="J14" s="80"/>
      <c r="K14" s="81"/>
      <c r="L14" s="24"/>
    </row>
    <row r="15" spans="1:12" ht="19.95" customHeight="1" x14ac:dyDescent="0.25">
      <c r="A15" s="87"/>
      <c r="B15" s="39" t="s">
        <v>40</v>
      </c>
      <c r="C15" s="41" t="s">
        <v>28</v>
      </c>
      <c r="D15" s="98" t="s">
        <v>51</v>
      </c>
      <c r="E15" s="38" t="s">
        <v>52</v>
      </c>
      <c r="F15" s="100" t="s">
        <v>53</v>
      </c>
      <c r="G15" s="27">
        <v>5</v>
      </c>
      <c r="H15" s="27">
        <v>5</v>
      </c>
      <c r="I15" s="73"/>
      <c r="J15" s="74"/>
      <c r="K15" s="75"/>
    </row>
    <row r="16" spans="1:12" ht="19.95" customHeight="1" x14ac:dyDescent="0.25">
      <c r="A16" s="87"/>
      <c r="B16" s="40"/>
      <c r="C16" s="42"/>
      <c r="D16" s="98" t="s">
        <v>49</v>
      </c>
      <c r="E16" s="99" t="s">
        <v>50</v>
      </c>
      <c r="F16" s="100" t="s">
        <v>54</v>
      </c>
      <c r="G16" s="27">
        <v>5</v>
      </c>
      <c r="H16" s="27">
        <v>5</v>
      </c>
      <c r="I16" s="73"/>
      <c r="J16" s="74"/>
      <c r="K16" s="75"/>
    </row>
    <row r="17" spans="1:11" ht="19.95" customHeight="1" x14ac:dyDescent="0.25">
      <c r="A17" s="87"/>
      <c r="B17" s="40"/>
      <c r="C17" s="8" t="s">
        <v>38</v>
      </c>
      <c r="D17" s="98" t="s">
        <v>62</v>
      </c>
      <c r="E17" s="111">
        <v>1</v>
      </c>
      <c r="F17" s="101">
        <v>0.95</v>
      </c>
      <c r="G17" s="27">
        <v>15</v>
      </c>
      <c r="H17" s="27">
        <v>14.5</v>
      </c>
      <c r="I17" s="110" t="s">
        <v>69</v>
      </c>
      <c r="J17" s="74"/>
      <c r="K17" s="75"/>
    </row>
    <row r="18" spans="1:11" ht="19.95" customHeight="1" x14ac:dyDescent="0.25">
      <c r="A18" s="87"/>
      <c r="B18" s="40"/>
      <c r="C18" s="8" t="s">
        <v>29</v>
      </c>
      <c r="D18" s="98" t="s">
        <v>63</v>
      </c>
      <c r="E18" s="107" t="s">
        <v>64</v>
      </c>
      <c r="F18" s="101" t="s">
        <v>68</v>
      </c>
      <c r="G18" s="27">
        <v>15</v>
      </c>
      <c r="H18" s="27">
        <v>12.5</v>
      </c>
      <c r="I18" s="110" t="s">
        <v>69</v>
      </c>
      <c r="J18" s="74"/>
      <c r="K18" s="75"/>
    </row>
    <row r="19" spans="1:11" ht="19.95" customHeight="1" x14ac:dyDescent="0.25">
      <c r="A19" s="87"/>
      <c r="B19" s="40"/>
      <c r="C19" s="8" t="s">
        <v>30</v>
      </c>
      <c r="D19" s="98" t="s">
        <v>60</v>
      </c>
      <c r="E19" s="106" t="s">
        <v>61</v>
      </c>
      <c r="F19" s="102">
        <f>H8</f>
        <v>253.08</v>
      </c>
      <c r="G19" s="27">
        <v>10</v>
      </c>
      <c r="H19" s="27">
        <v>10</v>
      </c>
      <c r="I19" s="73"/>
      <c r="J19" s="74"/>
      <c r="K19" s="75"/>
    </row>
    <row r="20" spans="1:11" ht="34.950000000000003" customHeight="1" x14ac:dyDescent="0.25">
      <c r="A20" s="87"/>
      <c r="B20" s="36" t="s">
        <v>41</v>
      </c>
      <c r="C20" s="37" t="s">
        <v>43</v>
      </c>
      <c r="D20" s="26" t="s">
        <v>58</v>
      </c>
      <c r="E20" s="105" t="s">
        <v>59</v>
      </c>
      <c r="F20" s="108" t="s">
        <v>65</v>
      </c>
      <c r="G20" s="27">
        <v>30</v>
      </c>
      <c r="H20" s="27">
        <v>23.5</v>
      </c>
      <c r="I20" s="73"/>
      <c r="J20" s="74"/>
      <c r="K20" s="75"/>
    </row>
    <row r="21" spans="1:11" ht="40.049999999999997" customHeight="1" x14ac:dyDescent="0.25">
      <c r="A21" s="87"/>
      <c r="B21" s="36" t="s">
        <v>31</v>
      </c>
      <c r="C21" s="36" t="s">
        <v>39</v>
      </c>
      <c r="D21" s="28" t="s">
        <v>55</v>
      </c>
      <c r="E21" s="104" t="s">
        <v>56</v>
      </c>
      <c r="F21" s="103" t="s">
        <v>57</v>
      </c>
      <c r="G21" s="27">
        <v>10</v>
      </c>
      <c r="H21" s="27">
        <v>7.5</v>
      </c>
      <c r="I21" s="73"/>
      <c r="J21" s="74"/>
      <c r="K21" s="75"/>
    </row>
    <row r="22" spans="1:11" s="31" customFormat="1" ht="20.100000000000001" customHeight="1" x14ac:dyDescent="0.25">
      <c r="A22" s="88" t="s">
        <v>32</v>
      </c>
      <c r="B22" s="89"/>
      <c r="C22" s="89"/>
      <c r="D22" s="89"/>
      <c r="E22" s="89"/>
      <c r="F22" s="90"/>
      <c r="G22" s="29">
        <f>SUM(G15:G21)+I8</f>
        <v>100</v>
      </c>
      <c r="H22" s="30">
        <f>SUM(H15:H21)+K8</f>
        <v>88</v>
      </c>
      <c r="I22" s="91" t="s">
        <v>1</v>
      </c>
      <c r="J22" s="92"/>
      <c r="K22" s="93"/>
    </row>
    <row r="23" spans="1:11" ht="9.9" customHeight="1" x14ac:dyDescent="0.25">
      <c r="A23" s="32"/>
      <c r="B23" s="32"/>
      <c r="C23" s="32"/>
      <c r="D23" s="32"/>
      <c r="E23" s="32"/>
      <c r="F23" s="33"/>
      <c r="G23" s="32"/>
      <c r="H23" s="32"/>
      <c r="I23" s="32"/>
      <c r="J23" s="32"/>
      <c r="K23" s="32"/>
    </row>
    <row r="24" spans="1:11" s="34" customFormat="1" ht="18" hidden="1" customHeight="1" x14ac:dyDescent="0.25">
      <c r="A24" s="34" t="s">
        <v>33</v>
      </c>
      <c r="F24" s="35"/>
    </row>
    <row r="25" spans="1:11" s="34" customFormat="1" ht="16.05" hidden="1" customHeight="1" x14ac:dyDescent="0.25">
      <c r="A25" s="82" t="s">
        <v>34</v>
      </c>
      <c r="B25" s="82"/>
      <c r="C25" s="82"/>
      <c r="D25" s="82"/>
      <c r="E25" s="82"/>
      <c r="F25" s="83"/>
      <c r="G25" s="82"/>
      <c r="H25" s="82"/>
      <c r="I25" s="82"/>
      <c r="J25" s="82"/>
      <c r="K25" s="82"/>
    </row>
    <row r="26" spans="1:11" s="34" customFormat="1" ht="60" hidden="1" customHeight="1" x14ac:dyDescent="0.25">
      <c r="A26" s="82" t="s">
        <v>35</v>
      </c>
      <c r="B26" s="82"/>
      <c r="C26" s="82"/>
      <c r="D26" s="82"/>
      <c r="E26" s="82"/>
      <c r="F26" s="83"/>
      <c r="G26" s="82"/>
      <c r="H26" s="82"/>
      <c r="I26" s="82"/>
      <c r="J26" s="82"/>
      <c r="K26" s="82"/>
    </row>
    <row r="27" spans="1:11" s="34" customFormat="1" ht="16.05" hidden="1" customHeight="1" x14ac:dyDescent="0.25">
      <c r="A27" s="82" t="s">
        <v>36</v>
      </c>
      <c r="B27" s="82"/>
      <c r="C27" s="82"/>
      <c r="D27" s="82"/>
      <c r="E27" s="82"/>
      <c r="F27" s="83"/>
      <c r="G27" s="82"/>
      <c r="H27" s="82"/>
      <c r="I27" s="82"/>
      <c r="J27" s="82"/>
      <c r="K27" s="82"/>
    </row>
    <row r="28" spans="1:11" s="34" customFormat="1" ht="16.05" hidden="1" customHeight="1" x14ac:dyDescent="0.25">
      <c r="A28" s="82" t="s">
        <v>37</v>
      </c>
      <c r="B28" s="82"/>
      <c r="C28" s="82"/>
      <c r="D28" s="82"/>
      <c r="E28" s="82"/>
      <c r="F28" s="83"/>
      <c r="G28" s="82"/>
      <c r="H28" s="82"/>
      <c r="I28" s="82"/>
      <c r="J28" s="82"/>
      <c r="K28" s="82"/>
    </row>
  </sheetData>
  <mergeCells count="38">
    <mergeCell ref="A27:K27"/>
    <mergeCell ref="A28:K28"/>
    <mergeCell ref="A12:A13"/>
    <mergeCell ref="A14:A21"/>
    <mergeCell ref="C15:C16"/>
    <mergeCell ref="A22:F22"/>
    <mergeCell ref="I22:K22"/>
    <mergeCell ref="A25:K25"/>
    <mergeCell ref="A26:K26"/>
    <mergeCell ref="I21:K21"/>
    <mergeCell ref="I17:K17"/>
    <mergeCell ref="I18:K18"/>
    <mergeCell ref="I19:K19"/>
    <mergeCell ref="I20:K20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B15:B19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北京饭店北戴河暑期支暑人员费用</vt:lpstr>
      <vt:lpstr>北京饭店北戴河暑期支暑人员费用!Print_Area</vt:lpstr>
      <vt:lpstr>北京饭店北戴河暑期支暑人员费用!Print_Titles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2023-05-21T09:01:15Z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