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北戴河服务中心业务活动经费" sheetId="2" r:id="rId1"/>
  </sheets>
  <definedNames>
    <definedName name="_xlnm.Print_Area" localSheetId="0">北戴河服务中心业务活动经费!$A$1:$K$27</definedName>
    <definedName name="_xlnm.Print_Titles" localSheetId="0">北戴河服务中心业务活动经费!$1:$5</definedName>
  </definedNames>
  <calcPr calcId="144525"/>
</workbook>
</file>

<file path=xl/sharedStrings.xml><?xml version="1.0" encoding="utf-8"?>
<sst xmlns="http://schemas.openxmlformats.org/spreadsheetml/2006/main" count="105" uniqueCount="92">
  <si>
    <t>项目支出绩效自评表</t>
  </si>
  <si>
    <r>
      <rPr>
        <b/>
        <sz val="16"/>
        <rFont val="宋体"/>
        <charset val="134"/>
      </rPr>
      <t>（</t>
    </r>
    <r>
      <rPr>
        <b/>
        <sz val="16"/>
        <rFont val="Times New Roman"/>
        <charset val="134"/>
      </rPr>
      <t>2022</t>
    </r>
    <r>
      <rPr>
        <b/>
        <sz val="16"/>
        <rFont val="宋体"/>
        <charset val="134"/>
      </rPr>
      <t>年度）</t>
    </r>
  </si>
  <si>
    <t>金额单位：万元</t>
  </si>
  <si>
    <t>项目名称</t>
  </si>
  <si>
    <t>北戴河服务中心业务活动经费</t>
  </si>
  <si>
    <t>主管部门</t>
  </si>
  <si>
    <t>北京市机关事务管理局（本级）</t>
  </si>
  <si>
    <t>实施单位：</t>
  </si>
  <si>
    <t>市机关事务局北戴河服务中心</t>
  </si>
  <si>
    <t>项目负责人</t>
  </si>
  <si>
    <t>王连红</t>
  </si>
  <si>
    <t>联系电话</t>
  </si>
  <si>
    <r>
      <rPr>
        <sz val="11"/>
        <rFont val="宋体"/>
        <charset val="134"/>
      </rPr>
      <t>项目资金</t>
    </r>
    <r>
      <rPr>
        <sz val="11"/>
        <rFont val="Times New Roman"/>
        <charset val="134"/>
      </rPr>
      <t xml:space="preserve">
</t>
    </r>
    <r>
      <rPr>
        <sz val="11"/>
        <rFont val="宋体"/>
        <charset val="134"/>
      </rPr>
      <t>（万元）</t>
    </r>
  </si>
  <si>
    <t>年初预算数</t>
  </si>
  <si>
    <t>全年预算数</t>
  </si>
  <si>
    <t>全年执行数</t>
  </si>
  <si>
    <t>分值</t>
  </si>
  <si>
    <t>执行率</t>
  </si>
  <si>
    <t>得分</t>
  </si>
  <si>
    <t>年度资金总额：</t>
  </si>
  <si>
    <t>其中：当年财政拨款</t>
  </si>
  <si>
    <t>—</t>
  </si>
  <si>
    <r>
      <rPr>
        <sz val="11"/>
        <rFont val="Times New Roman"/>
        <charset val="134"/>
      </rPr>
      <t xml:space="preserve">           </t>
    </r>
    <r>
      <rPr>
        <sz val="11"/>
        <rFont val="宋体"/>
        <charset val="134"/>
      </rPr>
      <t>上年结转资金</t>
    </r>
  </si>
  <si>
    <r>
      <rPr>
        <sz val="11"/>
        <rFont val="Times New Roman"/>
        <charset val="134"/>
      </rPr>
      <t xml:space="preserve">           </t>
    </r>
    <r>
      <rPr>
        <sz val="11"/>
        <rFont val="宋体"/>
        <charset val="134"/>
      </rPr>
      <t>其他资金</t>
    </r>
  </si>
  <si>
    <r>
      <rPr>
        <sz val="11"/>
        <rFont val="宋体"/>
        <charset val="134"/>
      </rPr>
      <t>年度</t>
    </r>
    <r>
      <rPr>
        <sz val="11"/>
        <rFont val="Times New Roman"/>
        <charset val="134"/>
      </rPr>
      <t xml:space="preserve">
</t>
    </r>
    <r>
      <rPr>
        <sz val="11"/>
        <rFont val="宋体"/>
        <charset val="134"/>
      </rPr>
      <t>总体</t>
    </r>
    <r>
      <rPr>
        <sz val="11"/>
        <rFont val="Times New Roman"/>
        <charset val="134"/>
      </rPr>
      <t xml:space="preserve">
</t>
    </r>
    <r>
      <rPr>
        <sz val="11"/>
        <rFont val="宋体"/>
        <charset val="134"/>
      </rPr>
      <t>目标</t>
    </r>
  </si>
  <si>
    <t>预期目标</t>
  </si>
  <si>
    <t>实际完成情况</t>
  </si>
  <si>
    <r>
      <rPr>
        <sz val="11"/>
        <rFont val="Times New Roman"/>
        <charset val="134"/>
      </rPr>
      <t>1.</t>
    </r>
    <r>
      <rPr>
        <sz val="11"/>
        <rFont val="宋体"/>
        <charset val="134"/>
      </rPr>
      <t>通过对天管委北戴河干休所房屋及院内设施设备进行日常升级维修（护），改善相关配套服务环境，确保干休所内部设施处于正常运行状态。</t>
    </r>
    <r>
      <rPr>
        <sz val="11"/>
        <rFont val="Times New Roman"/>
        <charset val="134"/>
      </rPr>
      <t xml:space="preserve">
2.</t>
    </r>
    <r>
      <rPr>
        <sz val="11"/>
        <rFont val="宋体"/>
        <charset val="134"/>
      </rPr>
      <t>日常保障运转事项，通过日常耗材购买、绿化养护，以及水、电、燃气等不间断保障，保障北戴河干休所高效运行，各项服务保障工作顺利完成。</t>
    </r>
  </si>
  <si>
    <t>按照年度工作任务安排，组织实施天管委北戴河干休所房屋及院内设施设备进行日常升级维修（护）工作和日常保障运转事项，改善相关配套服务环境，确保了干休所内部设施处于正常运行状态，保障北戴河干休所高效运行，各项服务保障工作顺利完成。</t>
  </si>
  <si>
    <r>
      <rPr>
        <sz val="11"/>
        <rFont val="宋体"/>
        <charset val="134"/>
      </rPr>
      <t>绩</t>
    </r>
    <r>
      <rPr>
        <sz val="11"/>
        <rFont val="Times New Roman"/>
        <charset val="134"/>
      </rPr>
      <t xml:space="preserve">
</t>
    </r>
    <r>
      <rPr>
        <sz val="11"/>
        <rFont val="宋体"/>
        <charset val="134"/>
      </rPr>
      <t>效</t>
    </r>
    <r>
      <rPr>
        <sz val="11"/>
        <rFont val="Times New Roman"/>
        <charset val="134"/>
      </rPr>
      <t xml:space="preserve">
</t>
    </r>
    <r>
      <rPr>
        <sz val="11"/>
        <rFont val="宋体"/>
        <charset val="134"/>
      </rPr>
      <t>指</t>
    </r>
    <r>
      <rPr>
        <sz val="11"/>
        <rFont val="Times New Roman"/>
        <charset val="134"/>
      </rPr>
      <t xml:space="preserve">
</t>
    </r>
    <r>
      <rPr>
        <sz val="11"/>
        <rFont val="宋体"/>
        <charset val="134"/>
      </rPr>
      <t>标</t>
    </r>
  </si>
  <si>
    <t>一级指标</t>
  </si>
  <si>
    <t>二级指标</t>
  </si>
  <si>
    <t>三级指标</t>
  </si>
  <si>
    <t>年度指标值</t>
  </si>
  <si>
    <t>实际完成值</t>
  </si>
  <si>
    <t>偏差原因分析及改进措施</t>
  </si>
  <si>
    <r>
      <rPr>
        <sz val="11"/>
        <rFont val="宋体"/>
        <charset val="134"/>
      </rPr>
      <t>产出指标
（</t>
    </r>
    <r>
      <rPr>
        <sz val="11"/>
        <rFont val="Times New Roman"/>
        <charset val="134"/>
      </rPr>
      <t>50</t>
    </r>
    <r>
      <rPr>
        <sz val="11"/>
        <rFont val="宋体"/>
        <charset val="134"/>
      </rPr>
      <t>分</t>
    </r>
    <r>
      <rPr>
        <sz val="11"/>
        <rFont val="Times New Roman"/>
        <charset val="134"/>
      </rPr>
      <t xml:space="preserve"> </t>
    </r>
    <r>
      <rPr>
        <sz val="11"/>
        <rFont val="宋体"/>
        <charset val="134"/>
      </rPr>
      <t>）</t>
    </r>
  </si>
  <si>
    <t>数量指标</t>
  </si>
  <si>
    <t>其他日常保障事项</t>
  </si>
  <si>
    <r>
      <rPr>
        <sz val="11"/>
        <rFont val="Times New Roman"/>
        <charset val="134"/>
      </rPr>
      <t>≥3</t>
    </r>
    <r>
      <rPr>
        <sz val="11"/>
        <rFont val="宋体"/>
        <charset val="134"/>
      </rPr>
      <t>项</t>
    </r>
  </si>
  <si>
    <t>≥3项</t>
  </si>
  <si>
    <t>完成了日常运行维护保障工作,但 反映其他日常保障事项数量指标的统计材料支撑不充分</t>
  </si>
  <si>
    <t>水费</t>
  </si>
  <si>
    <r>
      <rPr>
        <sz val="11"/>
        <rFont val="Times New Roman"/>
        <charset val="134"/>
      </rPr>
      <t>≥5000</t>
    </r>
    <r>
      <rPr>
        <sz val="11"/>
        <rFont val="宋体"/>
        <charset val="134"/>
      </rPr>
      <t>立方米</t>
    </r>
  </si>
  <si>
    <r>
      <rPr>
        <sz val="11"/>
        <rFont val="Times New Roman"/>
        <charset val="134"/>
      </rPr>
      <t>5633</t>
    </r>
    <r>
      <rPr>
        <sz val="11"/>
        <rFont val="宋体"/>
        <charset val="134"/>
      </rPr>
      <t>立方米</t>
    </r>
  </si>
  <si>
    <t>电费</t>
  </si>
  <si>
    <r>
      <rPr>
        <sz val="11"/>
        <rFont val="Times New Roman"/>
        <charset val="134"/>
      </rPr>
      <t>≥260000</t>
    </r>
    <r>
      <rPr>
        <sz val="11"/>
        <rFont val="宋体"/>
        <charset val="134"/>
      </rPr>
      <t>千瓦时</t>
    </r>
  </si>
  <si>
    <r>
      <rPr>
        <sz val="11"/>
        <rFont val="Times New Roman"/>
        <charset val="134"/>
      </rPr>
      <t>190625</t>
    </r>
    <r>
      <rPr>
        <sz val="11"/>
        <rFont val="宋体"/>
        <charset val="134"/>
      </rPr>
      <t>千瓦时</t>
    </r>
  </si>
  <si>
    <t>受疫情影响，服务对象明显减少，未达到数量指标</t>
  </si>
  <si>
    <t>燃气费</t>
  </si>
  <si>
    <r>
      <rPr>
        <sz val="11"/>
        <rFont val="Times New Roman"/>
        <charset val="134"/>
      </rPr>
      <t>≥8000</t>
    </r>
    <r>
      <rPr>
        <sz val="11"/>
        <rFont val="宋体"/>
        <charset val="134"/>
      </rPr>
      <t>立方米</t>
    </r>
  </si>
  <si>
    <t>7200m³</t>
  </si>
  <si>
    <t>房屋及院内设备设施综合维修（护）</t>
  </si>
  <si>
    <r>
      <rPr>
        <sz val="11"/>
        <rFont val="Times New Roman"/>
        <charset val="134"/>
      </rPr>
      <t>≥2</t>
    </r>
    <r>
      <rPr>
        <sz val="11"/>
        <rFont val="宋体"/>
        <charset val="134"/>
      </rPr>
      <t>处</t>
    </r>
  </si>
  <si>
    <t>≥2处</t>
  </si>
  <si>
    <t>完成了房屋及院内设备设施综合维修（护）</t>
  </si>
  <si>
    <t>质量指标</t>
  </si>
  <si>
    <t>验收合格率</t>
  </si>
  <si>
    <r>
      <rPr>
        <sz val="11"/>
        <rFont val="宋体"/>
        <charset val="134"/>
      </rPr>
      <t>＞</t>
    </r>
    <r>
      <rPr>
        <sz val="11"/>
        <rFont val="Times New Roman"/>
        <charset val="134"/>
      </rPr>
      <t>95%</t>
    </r>
  </si>
  <si>
    <t>＞95%</t>
  </si>
  <si>
    <t>质量达标率有待进一步明确与提升</t>
  </si>
  <si>
    <t>符合北戴河干休所各项业务需求及局机关各项工作标准</t>
  </si>
  <si>
    <t>时效指标</t>
  </si>
  <si>
    <t>支出进度</t>
  </si>
  <si>
    <r>
      <rPr>
        <sz val="11"/>
        <rFont val="Times New Roman"/>
        <charset val="134"/>
      </rPr>
      <t>1</t>
    </r>
    <r>
      <rPr>
        <sz val="11"/>
        <rFont val="宋体"/>
        <charset val="134"/>
      </rPr>
      <t>年</t>
    </r>
  </si>
  <si>
    <r>
      <rPr>
        <sz val="11"/>
        <rFont val="Times New Roman"/>
        <charset val="134"/>
      </rPr>
      <t>1</t>
    </r>
    <r>
      <rPr>
        <sz val="11"/>
        <rFont val="宋体"/>
        <charset val="134"/>
      </rPr>
      <t>年</t>
    </r>
  </si>
  <si>
    <r>
      <rPr>
        <sz val="11"/>
        <rFont val="Times New Roman"/>
        <charset val="134"/>
      </rPr>
      <t>2022</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日前</t>
    </r>
  </si>
  <si>
    <t>成本指标</t>
  </si>
  <si>
    <t>项目总额</t>
  </si>
  <si>
    <r>
      <t>230</t>
    </r>
    <r>
      <rPr>
        <sz val="11"/>
        <rFont val="宋体"/>
        <charset val="134"/>
      </rPr>
      <t>万元</t>
    </r>
  </si>
  <si>
    <t>230万元</t>
  </si>
  <si>
    <r>
      <rPr>
        <sz val="11"/>
        <rFont val="宋体"/>
        <charset val="134"/>
      </rPr>
      <t>效益指标
（</t>
    </r>
    <r>
      <rPr>
        <sz val="11"/>
        <rFont val="Times New Roman"/>
        <charset val="134"/>
      </rPr>
      <t>30</t>
    </r>
    <r>
      <rPr>
        <sz val="11"/>
        <rFont val="宋体"/>
        <charset val="134"/>
      </rPr>
      <t>分）</t>
    </r>
  </si>
  <si>
    <t>可持续影响指标</t>
  </si>
  <si>
    <t>有效完成各项服务保障工作</t>
  </si>
  <si>
    <r>
      <rPr>
        <sz val="11"/>
        <rFont val="宋体"/>
        <charset val="134"/>
      </rPr>
      <t>定性</t>
    </r>
    <r>
      <rPr>
        <sz val="11"/>
        <rFont val="Times New Roman"/>
        <charset val="134"/>
      </rPr>
      <t>3-</t>
    </r>
    <r>
      <rPr>
        <sz val="11"/>
        <rFont val="宋体"/>
        <charset val="134"/>
      </rPr>
      <t>高中低</t>
    </r>
  </si>
  <si>
    <t>较高标准保障</t>
  </si>
  <si>
    <t>反映项目可持续性指标的量化考核有待进一步改进</t>
  </si>
  <si>
    <t>社会效益指标</t>
  </si>
  <si>
    <t>设备正常运转率</t>
  </si>
  <si>
    <t>≥90%</t>
  </si>
  <si>
    <t>反映项目社会效益指标的量化考核有待进一步改进</t>
  </si>
  <si>
    <r>
      <rPr>
        <sz val="11"/>
        <rFont val="宋体"/>
        <charset val="134"/>
      </rPr>
      <t>满意度指标（</t>
    </r>
    <r>
      <rPr>
        <sz val="11"/>
        <rFont val="Times New Roman"/>
        <charset val="134"/>
      </rPr>
      <t>10</t>
    </r>
    <r>
      <rPr>
        <sz val="11"/>
        <rFont val="宋体"/>
        <charset val="134"/>
      </rPr>
      <t>分）</t>
    </r>
  </si>
  <si>
    <t>服务对象
满意度指标</t>
  </si>
  <si>
    <t>客户满意度</t>
  </si>
  <si>
    <t>≥95%</t>
  </si>
  <si>
    <t>调查方式及样本代表性有待进一步提高</t>
  </si>
  <si>
    <r>
      <rPr>
        <b/>
        <sz val="11"/>
        <rFont val="宋体"/>
        <charset val="134"/>
      </rPr>
      <t>总</t>
    </r>
    <r>
      <rPr>
        <b/>
        <sz val="11"/>
        <rFont val="Times New Roman"/>
        <charset val="134"/>
      </rPr>
      <t xml:space="preserve">    </t>
    </r>
    <r>
      <rPr>
        <b/>
        <sz val="11"/>
        <rFont val="宋体"/>
        <charset val="134"/>
      </rPr>
      <t>分</t>
    </r>
  </si>
  <si>
    <r>
      <rPr>
        <sz val="10"/>
        <rFont val="Times New Roman"/>
        <charset val="134"/>
      </rPr>
      <t xml:space="preserve">     </t>
    </r>
    <r>
      <rPr>
        <sz val="10"/>
        <rFont val="宋体"/>
        <charset val="134"/>
      </rPr>
      <t>【注】</t>
    </r>
  </si>
  <si>
    <r>
      <rPr>
        <sz val="10"/>
        <rFont val="Times New Roman"/>
        <charset val="134"/>
      </rPr>
      <t xml:space="preserve">       1. </t>
    </r>
    <r>
      <rPr>
        <sz val="10"/>
        <rFont val="宋体"/>
        <charset val="134"/>
      </rPr>
      <t>得分一档最高不能超过该指标值上限。</t>
    </r>
  </si>
  <si>
    <r>
      <rPr>
        <sz val="10"/>
        <rFont val="Times New Roman"/>
        <charset val="134"/>
      </rPr>
      <t xml:space="preserve">       2. </t>
    </r>
    <r>
      <rPr>
        <sz val="10"/>
        <rFont val="宋体"/>
        <charset val="134"/>
      </rPr>
      <t>定量指标若为正向指标，则得分计算方法应用全年实际值（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该指标分值；若定量指标为反向指标，则得分计算方法应用年度指标值（</t>
    </r>
    <r>
      <rPr>
        <sz val="10"/>
        <rFont val="Times New Roman"/>
        <charset val="134"/>
      </rPr>
      <t>A</t>
    </r>
    <r>
      <rPr>
        <sz val="10"/>
        <rFont val="宋体"/>
        <charset val="134"/>
      </rPr>
      <t>）</t>
    </r>
    <r>
      <rPr>
        <sz val="10"/>
        <rFont val="Times New Roman"/>
        <charset val="134"/>
      </rPr>
      <t>/</t>
    </r>
    <r>
      <rPr>
        <sz val="10"/>
        <rFont val="宋体"/>
        <charset val="134"/>
      </rPr>
      <t>全年实际值（</t>
    </r>
    <r>
      <rPr>
        <sz val="10"/>
        <rFont val="Times New Roman"/>
        <charset val="134"/>
      </rPr>
      <t>B</t>
    </r>
    <r>
      <rPr>
        <sz val="10"/>
        <rFont val="宋体"/>
        <charset val="134"/>
      </rPr>
      <t>）</t>
    </r>
    <r>
      <rPr>
        <sz val="10"/>
        <rFont val="Times New Roman"/>
        <charset val="134"/>
      </rPr>
      <t>*</t>
    </r>
    <r>
      <rPr>
        <sz val="10"/>
        <rFont val="宋体"/>
        <charset val="134"/>
      </rPr>
      <t>该指标分值。若年初指标值设定偏低，则得分计算方法应用（全年实际值（</t>
    </r>
    <r>
      <rPr>
        <sz val="10"/>
        <rFont val="Times New Roman"/>
        <charset val="134"/>
      </rPr>
      <t>B</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*100%</t>
    </r>
    <r>
      <rPr>
        <sz val="10"/>
        <rFont val="宋体"/>
        <charset val="134"/>
      </rPr>
      <t>。若计算结果在</t>
    </r>
    <r>
      <rPr>
        <sz val="10"/>
        <rFont val="Times New Roman"/>
        <charset val="134"/>
      </rPr>
      <t>200%-300%</t>
    </r>
    <r>
      <rPr>
        <sz val="10"/>
        <rFont val="宋体"/>
        <charset val="134"/>
      </rPr>
      <t>（含</t>
    </r>
    <r>
      <rPr>
        <sz val="10"/>
        <rFont val="Times New Roman"/>
        <charset val="134"/>
      </rPr>
      <t>200%</t>
    </r>
    <r>
      <rPr>
        <sz val="10"/>
        <rFont val="宋体"/>
        <charset val="134"/>
      </rPr>
      <t>）区间，则按照该指标分值的</t>
    </r>
    <r>
      <rPr>
        <sz val="10"/>
        <rFont val="Times New Roman"/>
        <charset val="134"/>
      </rPr>
      <t>10%</t>
    </r>
    <r>
      <rPr>
        <sz val="10"/>
        <rFont val="宋体"/>
        <charset val="134"/>
      </rPr>
      <t>扣分；计算结果在</t>
    </r>
    <r>
      <rPr>
        <sz val="10"/>
        <rFont val="Times New Roman"/>
        <charset val="134"/>
      </rPr>
      <t>300%-500%</t>
    </r>
    <r>
      <rPr>
        <sz val="10"/>
        <rFont val="宋体"/>
        <charset val="134"/>
      </rPr>
      <t>（含</t>
    </r>
    <r>
      <rPr>
        <sz val="10"/>
        <rFont val="Times New Roman"/>
        <charset val="134"/>
      </rPr>
      <t>300%</t>
    </r>
    <r>
      <rPr>
        <sz val="10"/>
        <rFont val="宋体"/>
        <charset val="134"/>
      </rPr>
      <t>）区间，则按照该指标分值的</t>
    </r>
    <r>
      <rPr>
        <sz val="10"/>
        <rFont val="Times New Roman"/>
        <charset val="134"/>
      </rPr>
      <t>20%</t>
    </r>
    <r>
      <rPr>
        <sz val="10"/>
        <rFont val="宋体"/>
        <charset val="134"/>
      </rPr>
      <t>扣分；计算结果高于</t>
    </r>
    <r>
      <rPr>
        <sz val="10"/>
        <rFont val="Times New Roman"/>
        <charset val="134"/>
      </rPr>
      <t>500%</t>
    </r>
    <r>
      <rPr>
        <sz val="10"/>
        <rFont val="宋体"/>
        <charset val="134"/>
      </rPr>
      <t>（含</t>
    </r>
    <r>
      <rPr>
        <sz val="10"/>
        <rFont val="Times New Roman"/>
        <charset val="134"/>
      </rPr>
      <t>500%</t>
    </r>
    <r>
      <rPr>
        <sz val="10"/>
        <rFont val="宋体"/>
        <charset val="134"/>
      </rPr>
      <t>），则按照该指标分值的</t>
    </r>
    <r>
      <rPr>
        <sz val="10"/>
        <rFont val="Times New Roman"/>
        <charset val="134"/>
      </rPr>
      <t>30%</t>
    </r>
    <r>
      <rPr>
        <sz val="10"/>
        <rFont val="宋体"/>
        <charset val="134"/>
      </rPr>
      <t>扣分。</t>
    </r>
  </si>
  <si>
    <r>
      <rPr>
        <sz val="10"/>
        <rFont val="Times New Roman"/>
        <charset val="134"/>
      </rPr>
      <t xml:space="preserve">       3. </t>
    </r>
    <r>
      <rPr>
        <sz val="10"/>
        <rFont val="宋体"/>
        <charset val="134"/>
      </rPr>
      <t>请在“偏差原因分析及改进措施”中说明偏离目标、不能完成目标的原因及拟采取的措施。</t>
    </r>
  </si>
  <si>
    <r>
      <rPr>
        <sz val="10"/>
        <rFont val="Times New Roman"/>
        <charset val="134"/>
      </rPr>
      <t xml:space="preserve">       4. 90</t>
    </r>
    <r>
      <rPr>
        <sz val="10"/>
        <rFont val="宋体"/>
        <charset val="134"/>
      </rPr>
      <t>（含）</t>
    </r>
    <r>
      <rPr>
        <sz val="10"/>
        <rFont val="Times New Roman"/>
        <charset val="134"/>
      </rPr>
      <t>-100</t>
    </r>
    <r>
      <rPr>
        <sz val="10"/>
        <rFont val="宋体"/>
        <charset val="134"/>
      </rPr>
      <t>分为优、</t>
    </r>
    <r>
      <rPr>
        <sz val="10"/>
        <rFont val="Times New Roman"/>
        <charset val="134"/>
      </rPr>
      <t>80</t>
    </r>
    <r>
      <rPr>
        <sz val="10"/>
        <rFont val="宋体"/>
        <charset val="134"/>
      </rPr>
      <t>（含）</t>
    </r>
    <r>
      <rPr>
        <sz val="10"/>
        <rFont val="Times New Roman"/>
        <charset val="134"/>
      </rPr>
      <t>-90</t>
    </r>
    <r>
      <rPr>
        <sz val="10"/>
        <rFont val="宋体"/>
        <charset val="134"/>
      </rPr>
      <t>分为良、</t>
    </r>
    <r>
      <rPr>
        <sz val="10"/>
        <rFont val="Times New Roman"/>
        <charset val="134"/>
      </rPr>
      <t>60</t>
    </r>
    <r>
      <rPr>
        <sz val="10"/>
        <rFont val="宋体"/>
        <charset val="134"/>
      </rPr>
      <t>（含）</t>
    </r>
    <r>
      <rPr>
        <sz val="10"/>
        <rFont val="Times New Roman"/>
        <charset val="134"/>
      </rPr>
      <t>-80</t>
    </r>
    <r>
      <rPr>
        <sz val="10"/>
        <rFont val="宋体"/>
        <charset val="134"/>
      </rPr>
      <t>分为中、</t>
    </r>
    <r>
      <rPr>
        <sz val="10"/>
        <rFont val="Times New Roman"/>
        <charset val="134"/>
      </rPr>
      <t>60</t>
    </r>
    <r>
      <rPr>
        <sz val="10"/>
        <rFont val="宋体"/>
        <charset val="134"/>
      </rPr>
      <t>分以下为差。</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</si>
</sst>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0.0_ "/>
  </numFmts>
  <fonts count="32">
    <font>
      <sz val="11"/>
      <color theme="1"/>
      <name val="等线"/>
      <charset val="134"/>
      <scheme val="minor"/>
    </font>
    <font>
      <sz val="16"/>
      <name val="Times New Roman"/>
      <charset val="134"/>
    </font>
    <font>
      <sz val="11"/>
      <name val="Times New Roman"/>
      <charset val="134"/>
    </font>
    <font>
      <b/>
      <sz val="11"/>
      <name val="Times New Roman"/>
      <charset val="134"/>
    </font>
    <font>
      <sz val="10"/>
      <name val="Times New Roman"/>
      <charset val="134"/>
    </font>
    <font>
      <b/>
      <sz val="16"/>
      <name val="微软雅黑 Light"/>
      <charset val="134"/>
    </font>
    <font>
      <b/>
      <sz val="16"/>
      <name val="Times New Roman"/>
      <charset val="134"/>
    </font>
    <font>
      <b/>
      <sz val="16"/>
      <name val="宋体"/>
      <charset val="134"/>
    </font>
    <font>
      <sz val="11"/>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4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2" fillId="0" borderId="1" xfId="0" applyFont="1" applyBorder="1" applyAlignment="1">
      <alignment horizontal="justify" vertical="center"/>
    </xf>
    <xf numFmtId="43" fontId="2" fillId="0" borderId="1" xfId="0" applyNumberFormat="1" applyFont="1" applyBorder="1" applyAlignment="1">
      <alignment horizontal="justify" vertical="center" wrapText="1"/>
    </xf>
    <xf numFmtId="43" fontId="2" fillId="0" borderId="1" xfId="0" applyNumberFormat="1" applyFont="1" applyBorder="1">
      <alignment vertical="center"/>
    </xf>
    <xf numFmtId="0" fontId="8" fillId="0" borderId="1" xfId="0" applyFont="1" applyBorder="1" applyAlignment="1">
      <alignment horizontal="justify" vertical="center" wrapText="1"/>
    </xf>
    <xf numFmtId="176" fontId="8"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43"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43" fontId="2" fillId="0" borderId="0" xfId="0" applyNumberFormat="1" applyFont="1">
      <alignment vertical="center"/>
    </xf>
    <xf numFmtId="0" fontId="8" fillId="0" borderId="0" xfId="0" applyFont="1" applyAlignment="1">
      <alignment horizontal="right" vertical="center"/>
    </xf>
    <xf numFmtId="178" fontId="2" fillId="0" borderId="1" xfId="0" applyNumberFormat="1" applyFont="1" applyBorder="1" applyAlignment="1">
      <alignment horizontal="center" vertical="center"/>
    </xf>
    <xf numFmtId="10" fontId="2" fillId="0" borderId="1" xfId="0" applyNumberFormat="1" applyFont="1" applyBorder="1" applyAlignment="1">
      <alignment horizontal="right" vertical="center"/>
    </xf>
    <xf numFmtId="177" fontId="2" fillId="0" borderId="1" xfId="0" applyNumberFormat="1" applyFont="1" applyBorder="1">
      <alignment vertical="center"/>
    </xf>
    <xf numFmtId="0" fontId="8" fillId="0" borderId="0" xfId="0" applyFont="1" applyAlignment="1">
      <alignment horizontal="center" vertical="center" wrapText="1"/>
    </xf>
    <xf numFmtId="179" fontId="8" fillId="0" borderId="1" xfId="0" applyNumberFormat="1" applyFont="1" applyBorder="1" applyAlignment="1">
      <alignment horizontal="justify" vertical="center"/>
    </xf>
    <xf numFmtId="179" fontId="2" fillId="0" borderId="1" xfId="0" applyNumberFormat="1" applyFont="1" applyBorder="1" applyAlignment="1">
      <alignment horizontal="justify" vertical="center"/>
    </xf>
    <xf numFmtId="179" fontId="8" fillId="0" borderId="1" xfId="0" applyNumberFormat="1"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CC"/>
      <color rgb="00FF0000"/>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27710</xdr:colOff>
      <xdr:row>6</xdr:row>
      <xdr:rowOff>0</xdr:rowOff>
    </xdr:from>
    <xdr:to>
      <xdr:col>5</xdr:col>
      <xdr:colOff>6927</xdr:colOff>
      <xdr:row>6</xdr:row>
      <xdr:rowOff>429490</xdr:rowOff>
    </xdr:to>
    <xdr:cxnSp>
      <xdr:nvCxnSpPr>
        <xdr:cNvPr id="2" name="直接连接符 1"/>
        <xdr:cNvCxnSpPr/>
      </xdr:nvCxnSpPr>
      <xdr:spPr>
        <a:xfrm>
          <a:off x="2162175" y="1863090"/>
          <a:ext cx="4351020" cy="319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L33"/>
  <sheetViews>
    <sheetView showGridLines="0" tabSelected="1" workbookViewId="0">
      <pane ySplit="5" topLeftCell="A6" activePane="bottomLeft" state="frozen"/>
      <selection/>
      <selection pane="bottomLeft" activeCell="F37" sqref="F37"/>
    </sheetView>
  </sheetViews>
  <sheetFormatPr defaultColWidth="9" defaultRowHeight="18" customHeight="1"/>
  <cols>
    <col min="1" max="1" width="6.62962962962963" style="5" customWidth="1"/>
    <col min="2" max="2" width="12" style="5" customWidth="1"/>
    <col min="3" max="3" width="12.5" style="5" customWidth="1"/>
    <col min="4" max="4" width="34.5" style="5" customWidth="1"/>
    <col min="5" max="5" width="29.25" style="5" customWidth="1"/>
    <col min="6" max="6" width="33.5" style="6" customWidth="1"/>
    <col min="7" max="8" width="13.75" style="5" customWidth="1"/>
    <col min="9" max="11" width="10.75" style="5" customWidth="1"/>
    <col min="12" max="12" width="18.75" style="5" customWidth="1"/>
    <col min="13" max="16384" width="9" style="5"/>
  </cols>
  <sheetData>
    <row r="1" s="1" customFormat="1" ht="34.9" customHeight="1" spans="1:11">
      <c r="A1" s="7" t="s">
        <v>0</v>
      </c>
      <c r="B1" s="8"/>
      <c r="C1" s="8"/>
      <c r="D1" s="8"/>
      <c r="E1" s="8"/>
      <c r="F1" s="9"/>
      <c r="G1" s="8"/>
      <c r="H1" s="8"/>
      <c r="I1" s="8"/>
      <c r="J1" s="8"/>
      <c r="K1" s="8"/>
    </row>
    <row r="2" s="1" customFormat="1" ht="21" spans="1:11">
      <c r="A2" s="10" t="s">
        <v>1</v>
      </c>
      <c r="B2" s="8"/>
      <c r="C2" s="8"/>
      <c r="D2" s="8"/>
      <c r="E2" s="8"/>
      <c r="F2" s="9"/>
      <c r="G2" s="8"/>
      <c r="H2" s="8"/>
      <c r="I2" s="8"/>
      <c r="J2" s="8"/>
      <c r="K2" s="8"/>
    </row>
    <row r="3" ht="15.95" customHeight="1" spans="9:11">
      <c r="I3" s="38"/>
      <c r="K3" s="39" t="s">
        <v>2</v>
      </c>
    </row>
    <row r="4" ht="24.95" customHeight="1" spans="1:11">
      <c r="A4" s="11" t="s">
        <v>3</v>
      </c>
      <c r="B4" s="12"/>
      <c r="C4" s="12"/>
      <c r="D4" s="11" t="s">
        <v>4</v>
      </c>
      <c r="E4" s="12"/>
      <c r="F4" s="13"/>
      <c r="G4" s="12"/>
      <c r="H4" s="12"/>
      <c r="I4" s="12"/>
      <c r="J4" s="12"/>
      <c r="K4" s="12"/>
    </row>
    <row r="5" ht="24.95" customHeight="1" spans="1:11">
      <c r="A5" s="11" t="s">
        <v>5</v>
      </c>
      <c r="B5" s="12"/>
      <c r="C5" s="12"/>
      <c r="D5" s="11" t="s">
        <v>6</v>
      </c>
      <c r="E5" s="12"/>
      <c r="F5" s="14"/>
      <c r="G5" s="12"/>
      <c r="H5" s="11" t="s">
        <v>7</v>
      </c>
      <c r="I5" s="11" t="s">
        <v>8</v>
      </c>
      <c r="J5" s="12"/>
      <c r="K5" s="12"/>
    </row>
    <row r="6" ht="24.95" customHeight="1" spans="1:11">
      <c r="A6" s="11" t="s">
        <v>9</v>
      </c>
      <c r="B6" s="12"/>
      <c r="C6" s="12"/>
      <c r="D6" s="11" t="s">
        <v>10</v>
      </c>
      <c r="E6" s="12"/>
      <c r="F6" s="14"/>
      <c r="G6" s="12"/>
      <c r="H6" s="11" t="s">
        <v>11</v>
      </c>
      <c r="I6" s="17">
        <v>13681496151</v>
      </c>
      <c r="J6" s="17"/>
      <c r="K6" s="17"/>
    </row>
    <row r="7" ht="25.15" customHeight="1" spans="1:11">
      <c r="A7" s="15" t="s">
        <v>12</v>
      </c>
      <c r="B7" s="12"/>
      <c r="C7" s="12"/>
      <c r="D7" s="12"/>
      <c r="E7" s="12"/>
      <c r="F7" s="15" t="s">
        <v>13</v>
      </c>
      <c r="G7" s="15" t="s">
        <v>14</v>
      </c>
      <c r="H7" s="15" t="s">
        <v>15</v>
      </c>
      <c r="I7" s="15" t="s">
        <v>16</v>
      </c>
      <c r="J7" s="15" t="s">
        <v>17</v>
      </c>
      <c r="K7" s="15" t="s">
        <v>18</v>
      </c>
    </row>
    <row r="8" ht="19.9" customHeight="1" spans="1:11">
      <c r="A8" s="12"/>
      <c r="B8" s="12"/>
      <c r="C8" s="12"/>
      <c r="D8" s="16" t="s">
        <v>19</v>
      </c>
      <c r="E8" s="17"/>
      <c r="F8" s="18">
        <f>F9+F10+F11</f>
        <v>230</v>
      </c>
      <c r="G8" s="19">
        <f>G9+G10+G11</f>
        <v>230</v>
      </c>
      <c r="H8" s="19">
        <f>H9+H10+H11</f>
        <v>230</v>
      </c>
      <c r="I8" s="40">
        <v>10</v>
      </c>
      <c r="J8" s="41">
        <f>H8/G8</f>
        <v>1</v>
      </c>
      <c r="K8" s="42">
        <f>I8*J8</f>
        <v>10</v>
      </c>
    </row>
    <row r="9" ht="19.9" customHeight="1" spans="1:11">
      <c r="A9" s="12"/>
      <c r="B9" s="12"/>
      <c r="C9" s="12"/>
      <c r="D9" s="16" t="s">
        <v>20</v>
      </c>
      <c r="E9" s="17"/>
      <c r="F9" s="18">
        <v>230</v>
      </c>
      <c r="G9" s="18">
        <v>230</v>
      </c>
      <c r="H9" s="19">
        <v>230</v>
      </c>
      <c r="I9" s="40" t="s">
        <v>21</v>
      </c>
      <c r="J9" s="41">
        <f t="shared" ref="J9:J11" si="0">H9/G9</f>
        <v>1</v>
      </c>
      <c r="K9" s="40" t="s">
        <v>21</v>
      </c>
    </row>
    <row r="10" ht="19.9" customHeight="1" spans="1:11">
      <c r="A10" s="12"/>
      <c r="B10" s="12"/>
      <c r="C10" s="12"/>
      <c r="D10" s="17" t="s">
        <v>22</v>
      </c>
      <c r="E10" s="17"/>
      <c r="F10" s="18"/>
      <c r="G10" s="19"/>
      <c r="H10" s="19">
        <v>0</v>
      </c>
      <c r="I10" s="40" t="s">
        <v>21</v>
      </c>
      <c r="J10" s="41" t="e">
        <f t="shared" si="0"/>
        <v>#DIV/0!</v>
      </c>
      <c r="K10" s="40" t="s">
        <v>21</v>
      </c>
    </row>
    <row r="11" ht="19.9" customHeight="1" spans="1:11">
      <c r="A11" s="12"/>
      <c r="B11" s="12"/>
      <c r="C11" s="12"/>
      <c r="D11" s="17" t="s">
        <v>23</v>
      </c>
      <c r="E11" s="17"/>
      <c r="F11" s="18"/>
      <c r="G11" s="19"/>
      <c r="H11" s="19">
        <v>0</v>
      </c>
      <c r="I11" s="40" t="s">
        <v>21</v>
      </c>
      <c r="J11" s="41" t="e">
        <f t="shared" si="0"/>
        <v>#DIV/0!</v>
      </c>
      <c r="K11" s="40" t="s">
        <v>21</v>
      </c>
    </row>
    <row r="12" ht="25.15" customHeight="1" spans="1:11">
      <c r="A12" s="15" t="s">
        <v>24</v>
      </c>
      <c r="B12" s="15" t="s">
        <v>25</v>
      </c>
      <c r="C12" s="14"/>
      <c r="D12" s="14"/>
      <c r="E12" s="14"/>
      <c r="F12" s="15" t="s">
        <v>26</v>
      </c>
      <c r="G12" s="14"/>
      <c r="H12" s="14"/>
      <c r="I12" s="14"/>
      <c r="J12" s="14"/>
      <c r="K12" s="14"/>
    </row>
    <row r="13" ht="90" customHeight="1" spans="1:11">
      <c r="A13" s="14"/>
      <c r="B13" s="13" t="s">
        <v>27</v>
      </c>
      <c r="C13" s="13"/>
      <c r="D13" s="13"/>
      <c r="E13" s="13"/>
      <c r="F13" s="20" t="s">
        <v>28</v>
      </c>
      <c r="G13" s="13"/>
      <c r="H13" s="13"/>
      <c r="I13" s="13"/>
      <c r="J13" s="13"/>
      <c r="K13" s="13"/>
    </row>
    <row r="14" s="2" customFormat="1" ht="25.15" customHeight="1" spans="1:12">
      <c r="A14" s="15" t="s">
        <v>29</v>
      </c>
      <c r="B14" s="11" t="s">
        <v>30</v>
      </c>
      <c r="C14" s="11" t="s">
        <v>31</v>
      </c>
      <c r="D14" s="11" t="s">
        <v>32</v>
      </c>
      <c r="E14" s="15" t="s">
        <v>33</v>
      </c>
      <c r="F14" s="15" t="s">
        <v>34</v>
      </c>
      <c r="G14" s="11" t="s">
        <v>16</v>
      </c>
      <c r="H14" s="15" t="s">
        <v>18</v>
      </c>
      <c r="I14" s="15" t="s">
        <v>35</v>
      </c>
      <c r="J14" s="14"/>
      <c r="K14" s="14"/>
      <c r="L14" s="43"/>
    </row>
    <row r="15" ht="60.6" customHeight="1" spans="1:11">
      <c r="A15" s="14"/>
      <c r="B15" s="15" t="s">
        <v>36</v>
      </c>
      <c r="C15" s="11" t="s">
        <v>37</v>
      </c>
      <c r="D15" s="16" t="s">
        <v>38</v>
      </c>
      <c r="E15" s="12" t="s">
        <v>39</v>
      </c>
      <c r="F15" s="21" t="s">
        <v>40</v>
      </c>
      <c r="G15" s="22">
        <v>2</v>
      </c>
      <c r="H15" s="22">
        <v>1.5</v>
      </c>
      <c r="I15" s="44" t="s">
        <v>41</v>
      </c>
      <c r="J15" s="45"/>
      <c r="K15" s="45"/>
    </row>
    <row r="16" ht="19.9" customHeight="1" spans="1:11">
      <c r="A16" s="14"/>
      <c r="B16" s="14"/>
      <c r="C16" s="12"/>
      <c r="D16" s="16" t="s">
        <v>42</v>
      </c>
      <c r="E16" s="12" t="s">
        <v>43</v>
      </c>
      <c r="F16" s="23" t="s">
        <v>44</v>
      </c>
      <c r="G16" s="22">
        <v>2</v>
      </c>
      <c r="H16" s="22">
        <v>2</v>
      </c>
      <c r="I16" s="45"/>
      <c r="J16" s="45"/>
      <c r="K16" s="45"/>
    </row>
    <row r="17" ht="31.9" customHeight="1" spans="1:11">
      <c r="A17" s="14"/>
      <c r="B17" s="14"/>
      <c r="C17" s="12"/>
      <c r="D17" s="16" t="s">
        <v>45</v>
      </c>
      <c r="E17" s="12" t="s">
        <v>46</v>
      </c>
      <c r="F17" s="23" t="s">
        <v>47</v>
      </c>
      <c r="G17" s="22">
        <v>2</v>
      </c>
      <c r="H17" s="22">
        <v>2</v>
      </c>
      <c r="I17" s="46" t="s">
        <v>48</v>
      </c>
      <c r="J17" s="46"/>
      <c r="K17" s="46"/>
    </row>
    <row r="18" ht="19.9" customHeight="1" spans="1:11">
      <c r="A18" s="14"/>
      <c r="B18" s="14"/>
      <c r="C18" s="12"/>
      <c r="D18" s="16" t="s">
        <v>49</v>
      </c>
      <c r="E18" s="12" t="s">
        <v>50</v>
      </c>
      <c r="F18" s="23" t="s">
        <v>51</v>
      </c>
      <c r="G18" s="22">
        <v>2</v>
      </c>
      <c r="H18" s="22">
        <v>2</v>
      </c>
      <c r="I18" s="45"/>
      <c r="J18" s="45"/>
      <c r="K18" s="45"/>
    </row>
    <row r="19" ht="34.9" customHeight="1" spans="1:11">
      <c r="A19" s="14"/>
      <c r="B19" s="14"/>
      <c r="C19" s="12"/>
      <c r="D19" s="16" t="s">
        <v>52</v>
      </c>
      <c r="E19" s="12" t="s">
        <v>53</v>
      </c>
      <c r="F19" s="21" t="s">
        <v>54</v>
      </c>
      <c r="G19" s="22">
        <v>2</v>
      </c>
      <c r="H19" s="22">
        <v>2</v>
      </c>
      <c r="I19" s="44" t="s">
        <v>55</v>
      </c>
      <c r="J19" s="45"/>
      <c r="K19" s="45"/>
    </row>
    <row r="20" ht="19.9" customHeight="1" spans="1:11">
      <c r="A20" s="14"/>
      <c r="B20" s="14"/>
      <c r="C20" s="11" t="s">
        <v>56</v>
      </c>
      <c r="D20" s="16" t="s">
        <v>57</v>
      </c>
      <c r="E20" s="11" t="s">
        <v>58</v>
      </c>
      <c r="F20" s="21" t="s">
        <v>59</v>
      </c>
      <c r="G20" s="22">
        <v>7</v>
      </c>
      <c r="H20" s="22">
        <v>6.5</v>
      </c>
      <c r="I20" s="44" t="s">
        <v>60</v>
      </c>
      <c r="J20" s="44"/>
      <c r="K20" s="44"/>
    </row>
    <row r="21" ht="28.8" spans="1:11">
      <c r="A21" s="14"/>
      <c r="B21" s="14"/>
      <c r="C21" s="12"/>
      <c r="D21" s="16" t="s">
        <v>61</v>
      </c>
      <c r="E21" s="11" t="s">
        <v>58</v>
      </c>
      <c r="F21" s="21" t="s">
        <v>59</v>
      </c>
      <c r="G21" s="22">
        <v>8</v>
      </c>
      <c r="H21" s="22">
        <v>7.5</v>
      </c>
      <c r="I21" s="44" t="s">
        <v>60</v>
      </c>
      <c r="J21" s="44"/>
      <c r="K21" s="44"/>
    </row>
    <row r="22" ht="19.9" customHeight="1" spans="1:11">
      <c r="A22" s="14"/>
      <c r="B22" s="14"/>
      <c r="C22" s="11" t="s">
        <v>62</v>
      </c>
      <c r="D22" s="16" t="s">
        <v>63</v>
      </c>
      <c r="E22" s="24" t="s">
        <v>64</v>
      </c>
      <c r="F22" s="25" t="s">
        <v>65</v>
      </c>
      <c r="G22" s="22">
        <v>15</v>
      </c>
      <c r="H22" s="22">
        <v>15</v>
      </c>
      <c r="I22" s="45" t="s">
        <v>66</v>
      </c>
      <c r="J22" s="45"/>
      <c r="K22" s="45"/>
    </row>
    <row r="23" ht="19.9" customHeight="1" spans="1:11">
      <c r="A23" s="14"/>
      <c r="B23" s="14"/>
      <c r="C23" s="11" t="s">
        <v>67</v>
      </c>
      <c r="D23" s="16" t="s">
        <v>68</v>
      </c>
      <c r="E23" s="26" t="s">
        <v>69</v>
      </c>
      <c r="F23" s="26" t="s">
        <v>70</v>
      </c>
      <c r="G23" s="22">
        <v>10</v>
      </c>
      <c r="H23" s="22">
        <v>10</v>
      </c>
      <c r="I23" s="45"/>
      <c r="J23" s="45"/>
      <c r="K23" s="45"/>
    </row>
    <row r="24" ht="33" customHeight="1" spans="1:11">
      <c r="A24" s="14"/>
      <c r="B24" s="15" t="s">
        <v>71</v>
      </c>
      <c r="C24" s="16" t="s">
        <v>72</v>
      </c>
      <c r="D24" s="16" t="s">
        <v>73</v>
      </c>
      <c r="E24" s="11" t="s">
        <v>74</v>
      </c>
      <c r="F24" s="21" t="s">
        <v>75</v>
      </c>
      <c r="G24" s="22">
        <v>15</v>
      </c>
      <c r="H24" s="22">
        <v>12.5</v>
      </c>
      <c r="I24" s="44" t="s">
        <v>76</v>
      </c>
      <c r="J24" s="45"/>
      <c r="K24" s="45"/>
    </row>
    <row r="25" ht="34.15" customHeight="1" spans="1:11">
      <c r="A25" s="14"/>
      <c r="B25" s="14"/>
      <c r="C25" s="16" t="s">
        <v>77</v>
      </c>
      <c r="D25" s="16" t="s">
        <v>78</v>
      </c>
      <c r="E25" s="12" t="s">
        <v>79</v>
      </c>
      <c r="F25" s="21" t="s">
        <v>79</v>
      </c>
      <c r="G25" s="22">
        <v>15</v>
      </c>
      <c r="H25" s="22">
        <v>12.5</v>
      </c>
      <c r="I25" s="44" t="s">
        <v>80</v>
      </c>
      <c r="J25" s="45"/>
      <c r="K25" s="45"/>
    </row>
    <row r="26" ht="34.9" customHeight="1" spans="1:11">
      <c r="A26" s="14"/>
      <c r="B26" s="15" t="s">
        <v>81</v>
      </c>
      <c r="C26" s="15" t="s">
        <v>82</v>
      </c>
      <c r="D26" s="16" t="s">
        <v>83</v>
      </c>
      <c r="E26" s="27" t="s">
        <v>84</v>
      </c>
      <c r="F26" s="28" t="s">
        <v>84</v>
      </c>
      <c r="G26" s="22">
        <v>10</v>
      </c>
      <c r="H26" s="22">
        <v>7.5</v>
      </c>
      <c r="I26" s="44" t="s">
        <v>85</v>
      </c>
      <c r="J26" s="45"/>
      <c r="K26" s="45"/>
    </row>
    <row r="27" s="3" customFormat="1" ht="20.1" customHeight="1" spans="1:11">
      <c r="A27" s="29" t="s">
        <v>86</v>
      </c>
      <c r="B27" s="30"/>
      <c r="C27" s="30"/>
      <c r="D27" s="30"/>
      <c r="E27" s="30"/>
      <c r="F27" s="31"/>
      <c r="G27" s="32">
        <f>SUM(G15:G26)+I8</f>
        <v>100</v>
      </c>
      <c r="H27" s="33">
        <f>SUM(H15:H26)+K8</f>
        <v>91</v>
      </c>
      <c r="I27" s="33" t="s">
        <v>21</v>
      </c>
      <c r="J27" s="33"/>
      <c r="K27" s="33"/>
    </row>
    <row r="28" ht="9.95" customHeight="1" spans="1:11">
      <c r="A28" s="34"/>
      <c r="B28" s="34"/>
      <c r="C28" s="34"/>
      <c r="D28" s="34"/>
      <c r="E28" s="34"/>
      <c r="F28" s="35"/>
      <c r="G28" s="34"/>
      <c r="H28" s="34"/>
      <c r="I28" s="34"/>
      <c r="J28" s="34"/>
      <c r="K28" s="34"/>
    </row>
    <row r="29" s="4" customFormat="1" hidden="1" customHeight="1" spans="1:6">
      <c r="A29" s="4" t="s">
        <v>87</v>
      </c>
      <c r="F29" s="36"/>
    </row>
    <row r="30" s="4" customFormat="1" ht="16.15" hidden="1" customHeight="1" spans="1:11">
      <c r="A30" s="37" t="s">
        <v>88</v>
      </c>
      <c r="B30" s="37"/>
      <c r="C30" s="37"/>
      <c r="D30" s="37"/>
      <c r="E30" s="37"/>
      <c r="F30" s="36"/>
      <c r="G30" s="37"/>
      <c r="H30" s="37"/>
      <c r="I30" s="37"/>
      <c r="J30" s="37"/>
      <c r="K30" s="37"/>
    </row>
    <row r="31" s="4" customFormat="1" ht="60" hidden="1" customHeight="1" spans="1:11">
      <c r="A31" s="37" t="s">
        <v>89</v>
      </c>
      <c r="B31" s="37"/>
      <c r="C31" s="37"/>
      <c r="D31" s="37"/>
      <c r="E31" s="37"/>
      <c r="F31" s="36"/>
      <c r="G31" s="37"/>
      <c r="H31" s="37"/>
      <c r="I31" s="37"/>
      <c r="J31" s="37"/>
      <c r="K31" s="37"/>
    </row>
    <row r="32" s="4" customFormat="1" ht="16.15" hidden="1" customHeight="1" spans="1:11">
      <c r="A32" s="37" t="s">
        <v>90</v>
      </c>
      <c r="B32" s="37"/>
      <c r="C32" s="37"/>
      <c r="D32" s="37"/>
      <c r="E32" s="37"/>
      <c r="F32" s="36"/>
      <c r="G32" s="37"/>
      <c r="H32" s="37"/>
      <c r="I32" s="37"/>
      <c r="J32" s="37"/>
      <c r="K32" s="37"/>
    </row>
    <row r="33" s="4" customFormat="1" ht="16.15" hidden="1" customHeight="1" spans="1:11">
      <c r="A33" s="37" t="s">
        <v>91</v>
      </c>
      <c r="B33" s="37"/>
      <c r="C33" s="37"/>
      <c r="D33" s="37"/>
      <c r="E33" s="37"/>
      <c r="F33" s="36"/>
      <c r="G33" s="37"/>
      <c r="H33" s="37"/>
      <c r="I33" s="37"/>
      <c r="J33" s="37"/>
      <c r="K33" s="37"/>
    </row>
  </sheetData>
  <mergeCells count="44">
    <mergeCell ref="A1:K1"/>
    <mergeCell ref="A2:K2"/>
    <mergeCell ref="A4:C4"/>
    <mergeCell ref="D4:K4"/>
    <mergeCell ref="A5:C5"/>
    <mergeCell ref="D5:G5"/>
    <mergeCell ref="I5:K5"/>
    <mergeCell ref="A6:C6"/>
    <mergeCell ref="D6:G6"/>
    <mergeCell ref="I6:K6"/>
    <mergeCell ref="D7:E7"/>
    <mergeCell ref="D8:E8"/>
    <mergeCell ref="D9:E9"/>
    <mergeCell ref="D10:E10"/>
    <mergeCell ref="D11:E11"/>
    <mergeCell ref="B12:E12"/>
    <mergeCell ref="F12:K12"/>
    <mergeCell ref="B13:E13"/>
    <mergeCell ref="F13:K13"/>
    <mergeCell ref="I14:K14"/>
    <mergeCell ref="I15:K15"/>
    <mergeCell ref="I16:K16"/>
    <mergeCell ref="I17:K17"/>
    <mergeCell ref="I19:K19"/>
    <mergeCell ref="I20:K20"/>
    <mergeCell ref="I21:K21"/>
    <mergeCell ref="I22:K22"/>
    <mergeCell ref="I23:K23"/>
    <mergeCell ref="I24:K24"/>
    <mergeCell ref="I25:K25"/>
    <mergeCell ref="I26:K26"/>
    <mergeCell ref="A27:F27"/>
    <mergeCell ref="I27:K27"/>
    <mergeCell ref="A30:K30"/>
    <mergeCell ref="A31:K31"/>
    <mergeCell ref="A32:K32"/>
    <mergeCell ref="A33:K33"/>
    <mergeCell ref="A12:A13"/>
    <mergeCell ref="A14:A26"/>
    <mergeCell ref="B15:B23"/>
    <mergeCell ref="B24:B25"/>
    <mergeCell ref="C15:C19"/>
    <mergeCell ref="C20:C21"/>
    <mergeCell ref="A7:C11"/>
  </mergeCells>
  <printOptions horizontalCentered="1"/>
  <pageMargins left="0.78740157480315" right="0.393700787401575" top="0.984251968503937" bottom="0.590551181102362" header="0.31496062992126" footer="0.31496062992126"/>
  <pageSetup paperSize="9" scale="56" orientation="landscape" blackAndWhite="1"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北戴河服务中心业务活动经费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Panyingkai</dc:creator>
  <cp:lastModifiedBy>　心寒</cp:lastModifiedBy>
  <dcterms:created xsi:type="dcterms:W3CDTF">2020-06-07T15:45:00Z</dcterms:created>
  <cp:lastPrinted>2022-05-29T16:38:00Z</cp:lastPrinted>
  <dcterms:modified xsi:type="dcterms:W3CDTF">2023-08-14T01:36:29Z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63E5EA4EDDAD4DDA927C7883927BBBFF</vt:lpwstr>
  </property>
  <property fmtid="{D5CDD505-2E9C-101B-9397-08002B2CF9AE}" pid="3" name="KSOProductBuildVer">
    <vt:lpwstr>2052-12.1.0.15120</vt:lpwstr>
  </property>
  <property fmtid="{D5CDD505-2E9C-101B-9397-08002B2CF9AE}" pid="4" name="commondata">
    <vt:lpwstr>eyJoZGlkIjoiMTMxMGNkYTJhN2NkODc0MzYwZWZhYmI0Y2E4ZDVlOGEifQ==</vt:lpwstr>
  </property>
</Properties>
</file>