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<sst xmlns="http://schemas.openxmlformats.org/spreadsheetml/2006/main" count="61" uniqueCount="55">
  <si>
    <t>项目支出绩效自评表</t>
  </si>
  <si>
    <t>（2023年度）</t>
  </si>
  <si>
    <t>项目名称</t>
  </si>
  <si>
    <t>污水处理设备运行维护项目</t>
  </si>
  <si>
    <t>主管部门</t>
  </si>
  <si>
    <t>北京市机关事务管理局</t>
  </si>
  <si>
    <t>实施单位</t>
  </si>
  <si>
    <t>北京市机关事务管理局党校</t>
  </si>
  <si>
    <t>项目负责人</t>
  </si>
  <si>
    <t>刘洋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</si>
  <si>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</si>
  <si>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</si>
  <si>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</si>
  <si>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</si>
  <si>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</si>
  <si>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</si>
  <si>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</si>
  <si>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</si>
  <si>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</si>
  <si>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</si>
  <si>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</si>
  <si>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</si>
  <si>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</si>
  <si>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</si>
  <si>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</si>
  <si>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</si>
  <si>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做好污水处理设备运行维护工作，确保污水排放达到国家及地方规定的排放标准。按照上级领导要求，提高政治站位，做好保水、治水工作，增强保护水源责任担当，做好环境保护工作。</t>
  </si>
  <si>
    <t>按预期目标全部完成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</si>
  <si>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</si>
  <si>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</si>
  <si>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</si>
  <si>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</si>
  <si>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</si>
  <si>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</si>
  <si>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</si>
  <si>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</si>
  <si>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</si>
  <si>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出水水质均为北京市《水污染物综合排放标准》（DB11/307-2013)A标准</t>
  </si>
  <si>
    <t>≥1词次</t>
  </si>
  <si>
    <t>1次</t>
  </si>
  <si>
    <t>全年清理淤泥次数未达到30次以上，故障处理及时率实际达到90%以上，与环保部门在线监测设备完好率实际为95%以上，下一步将提高清理淤泥次数，故障处理及时率和在线监测设备完好率。</t>
  </si>
  <si>
    <t>质量指标</t>
  </si>
  <si>
    <t>出水水质均要达到北京市《水污染物综合排放标准》（DB11/307-2013)A标准</t>
  </si>
  <si>
    <t>≥99%</t>
  </si>
  <si>
    <t>成本指标</t>
  </si>
  <si>
    <t>经济成本指标</t>
  </si>
  <si>
    <t>人工费、药剂费、污泥外运费、水质检测、维修、生产运行、日常管理等费用</t>
  </si>
  <si>
    <t>≤109万元</t>
  </si>
  <si>
    <t>效益指标</t>
  </si>
  <si>
    <t>社会效益指标</t>
  </si>
  <si>
    <t>避免污水对外排放，同时利用中水进行绿化浇灌，节约水资源，保护当地水环境。出水水质均为北京市《水污染物综合排放标准》（DB11/307-2013)A标准</t>
  </si>
  <si>
    <t>≥DB11/307-2013)A</t>
  </si>
  <si>
    <t>达到标准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</si>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</sst>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0" fillId="24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6" fillId="31" borderId="12" applyNumberFormat="false" applyAlignment="false" applyProtection="false">
      <alignment vertical="center"/>
    </xf>
    <xf numFmtId="0" fontId="24" fillId="24" borderId="13" applyNumberFormat="false" applyAlignment="false" applyProtection="false">
      <alignment vertical="center"/>
    </xf>
    <xf numFmtId="0" fontId="27" fillId="32" borderId="15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0" borderId="0"/>
    <xf numFmtId="0" fontId="8" fillId="7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true" applyBorder="true" applyAlignment="true"/>
    <xf numFmtId="0" fontId="1" fillId="0" borderId="0" xfId="0" applyFont="true" applyFill="true" applyBorder="true" applyAlignment="true"/>
    <xf numFmtId="0" fontId="0" fillId="0" borderId="0" xfId="0" applyFill="true" applyBorder="true" applyAlignment="true">
      <alignment horizontal="center"/>
    </xf>
    <xf numFmtId="0" fontId="2" fillId="0" borderId="0" xfId="0" applyFont="true" applyFill="true" applyBorder="true" applyAlignment="true">
      <alignment horizontal="center"/>
    </xf>
    <xf numFmtId="0" fontId="2" fillId="0" borderId="0" xfId="0" applyFont="true" applyFill="true" applyBorder="true" applyAlignment="true"/>
    <xf numFmtId="0" fontId="0" fillId="0" borderId="0" xfId="0" applyFill="true" applyBorder="true" applyAlignment="true">
      <alignment vertical="center" wrapText="true"/>
    </xf>
    <xf numFmtId="0" fontId="0" fillId="0" borderId="0" xfId="0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2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2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4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8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78" fontId="6" fillId="0" borderId="1" xfId="46" applyNumberFormat="true" applyFont="true" applyFill="true" applyBorder="true" applyAlignment="true">
      <alignment horizontal="center" vertical="center" wrapText="true"/>
    </xf>
    <xf numFmtId="9" fontId="5" fillId="0" borderId="2" xfId="0" applyNumberFormat="true" applyFont="true" applyFill="true" applyBorder="true" applyAlignment="true">
      <alignment horizontal="center" vertical="center" wrapText="true"/>
    </xf>
    <xf numFmtId="178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8" fontId="5" fillId="0" borderId="1" xfId="12" applyNumberFormat="true" applyFont="true" applyFill="true" applyBorder="true" applyAlignment="true" applyProtection="true">
      <alignment horizontal="center" vertical="center" wrapText="true"/>
    </xf>
    <xf numFmtId="176" fontId="5" fillId="0" borderId="1" xfId="11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43" fontId="7" fillId="0" borderId="1" xfId="12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workbookViewId="0">
      <selection activeCell="C24" sqref="C24"/>
    </sheetView>
  </sheetViews>
  <sheetFormatPr defaultColWidth="9" defaultRowHeight="13.5"/>
  <cols>
    <col min="1" max="1" width="11.175" style="6" customWidth="true"/>
    <col min="2" max="2" width="8.03333333333333" style="6" customWidth="true"/>
    <col min="3" max="3" width="13.5583333333333" style="6" customWidth="true"/>
    <col min="4" max="4" width="33.0333333333333" style="6" customWidth="true"/>
    <col min="5" max="6" width="11.875" style="7" customWidth="true"/>
    <col min="7" max="7" width="11.875" style="6" customWidth="true"/>
    <col min="8" max="8" width="8.54166666666667" style="6" customWidth="true"/>
    <col min="9" max="9" width="7.88333333333333" style="7" customWidth="true"/>
    <col min="10" max="10" width="14.2166666666667" style="6" customWidth="true"/>
    <col min="11" max="16384" width="9" style="1"/>
  </cols>
  <sheetData>
    <row r="1" s="1" customFormat="true" ht="15.75" customHeight="true" spans="1:10">
      <c r="A1" s="8"/>
      <c r="B1" s="8"/>
      <c r="C1" s="8"/>
      <c r="D1" s="8"/>
      <c r="E1" s="24"/>
      <c r="F1" s="24"/>
      <c r="G1" s="8"/>
      <c r="H1" s="8"/>
      <c r="I1" s="24"/>
      <c r="J1" s="8"/>
    </row>
    <row r="2" s="1" customFormat="true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2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s="1" customFormat="true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s="1" customFormat="true" ht="30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s="1" customFormat="true" ht="18.75" customHeight="true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61021188</v>
      </c>
      <c r="J6" s="11"/>
    </row>
    <row r="7" s="3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s="1" customFormat="true" ht="17.25" customHeight="true" spans="1:10">
      <c r="A8" s="11"/>
      <c r="B8" s="11"/>
      <c r="C8" s="11"/>
      <c r="D8" s="12" t="s">
        <v>18</v>
      </c>
      <c r="E8" s="25">
        <v>109</v>
      </c>
      <c r="F8" s="25">
        <v>109</v>
      </c>
      <c r="G8" s="26">
        <v>108.975</v>
      </c>
      <c r="H8" s="27">
        <v>10</v>
      </c>
      <c r="I8" s="36">
        <f t="shared" ref="I8:I11" si="0">G8/F8</f>
        <v>0.999770642201835</v>
      </c>
      <c r="J8" s="37">
        <f>H8*I8</f>
        <v>9.99770642201835</v>
      </c>
    </row>
    <row r="9" s="1" customFormat="true" ht="17.25" customHeight="true" spans="1:10">
      <c r="A9" s="11"/>
      <c r="B9" s="11"/>
      <c r="C9" s="11"/>
      <c r="D9" s="13" t="s">
        <v>19</v>
      </c>
      <c r="E9" s="25">
        <v>109</v>
      </c>
      <c r="F9" s="25">
        <v>109</v>
      </c>
      <c r="G9" s="26">
        <v>108.975</v>
      </c>
      <c r="H9" s="27">
        <v>10</v>
      </c>
      <c r="I9" s="36">
        <f t="shared" si="0"/>
        <v>0.999770642201835</v>
      </c>
      <c r="J9" s="37">
        <f>H9*I9</f>
        <v>9.99770642201835</v>
      </c>
    </row>
    <row r="10" s="1" customFormat="true" ht="17.25" customHeight="true" spans="1:10">
      <c r="A10" s="11"/>
      <c r="B10" s="11"/>
      <c r="C10" s="11"/>
      <c r="D10" s="14" t="s">
        <v>20</v>
      </c>
      <c r="E10" s="25">
        <v>0</v>
      </c>
      <c r="F10" s="25">
        <v>0</v>
      </c>
      <c r="G10" s="26">
        <v>0</v>
      </c>
      <c r="H10" s="27" t="s">
        <v>21</v>
      </c>
      <c r="I10" s="36" t="e">
        <f t="shared" si="0"/>
        <v>#DIV/0!</v>
      </c>
      <c r="J10" s="38" t="s">
        <v>21</v>
      </c>
    </row>
    <row r="11" s="1" customFormat="true" ht="17.25" customHeight="true" spans="1:10">
      <c r="A11" s="11"/>
      <c r="B11" s="11"/>
      <c r="C11" s="11"/>
      <c r="D11" s="13" t="s">
        <v>22</v>
      </c>
      <c r="E11" s="26">
        <v>0</v>
      </c>
      <c r="F11" s="26">
        <v>0</v>
      </c>
      <c r="G11" s="26">
        <v>0</v>
      </c>
      <c r="H11" s="28" t="s">
        <v>21</v>
      </c>
      <c r="I11" s="36" t="e">
        <f t="shared" si="0"/>
        <v>#DIV/0!</v>
      </c>
      <c r="J11" s="39" t="s">
        <v>21</v>
      </c>
    </row>
    <row r="12" s="1" customFormat="true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s="1" customFormat="true" ht="81.75" customHeight="true" spans="1:10">
      <c r="A13" s="15"/>
      <c r="B13" s="16" t="s">
        <v>26</v>
      </c>
      <c r="C13" s="17"/>
      <c r="D13" s="17"/>
      <c r="E13" s="29"/>
      <c r="F13" s="16" t="s">
        <v>27</v>
      </c>
      <c r="G13" s="17"/>
      <c r="H13" s="17"/>
      <c r="I13" s="17"/>
      <c r="J13" s="29"/>
    </row>
    <row r="14" s="4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0" t="s">
        <v>33</v>
      </c>
      <c r="G14" s="31"/>
      <c r="H14" s="30" t="s">
        <v>15</v>
      </c>
      <c r="I14" s="11" t="s">
        <v>17</v>
      </c>
      <c r="J14" s="11" t="s">
        <v>34</v>
      </c>
    </row>
    <row r="15" s="5" customFormat="true" ht="152" customHeight="true" spans="1:10">
      <c r="A15" s="11"/>
      <c r="B15" s="18" t="s">
        <v>35</v>
      </c>
      <c r="C15" s="19" t="s">
        <v>36</v>
      </c>
      <c r="D15" s="20" t="s">
        <v>37</v>
      </c>
      <c r="E15" s="20" t="s">
        <v>38</v>
      </c>
      <c r="F15" s="30" t="s">
        <v>39</v>
      </c>
      <c r="G15" s="31"/>
      <c r="H15" s="32">
        <v>30</v>
      </c>
      <c r="I15" s="32">
        <v>30</v>
      </c>
      <c r="J15" s="15" t="s">
        <v>40</v>
      </c>
    </row>
    <row r="16" s="5" customFormat="true" ht="43" customHeight="true" spans="1:10">
      <c r="A16" s="11"/>
      <c r="B16" s="21"/>
      <c r="C16" s="19" t="s">
        <v>41</v>
      </c>
      <c r="D16" s="20" t="s">
        <v>42</v>
      </c>
      <c r="E16" s="20" t="s">
        <v>43</v>
      </c>
      <c r="F16" s="33">
        <v>0.99</v>
      </c>
      <c r="G16" s="31"/>
      <c r="H16" s="32">
        <v>20</v>
      </c>
      <c r="I16" s="32">
        <v>18</v>
      </c>
      <c r="J16" s="15"/>
    </row>
    <row r="17" s="5" customFormat="true" ht="37" customHeight="true" spans="1:10">
      <c r="A17" s="11"/>
      <c r="B17" s="19" t="s">
        <v>44</v>
      </c>
      <c r="C17" s="19" t="s">
        <v>45</v>
      </c>
      <c r="D17" s="20" t="s">
        <v>46</v>
      </c>
      <c r="E17" s="20" t="s">
        <v>47</v>
      </c>
      <c r="F17" s="30">
        <v>108.975</v>
      </c>
      <c r="G17" s="31"/>
      <c r="H17" s="32">
        <v>20</v>
      </c>
      <c r="I17" s="32">
        <v>20</v>
      </c>
      <c r="J17" s="15"/>
    </row>
    <row r="18" s="5" customFormat="true" ht="48" spans="1:10">
      <c r="A18" s="11"/>
      <c r="B18" s="18" t="s">
        <v>48</v>
      </c>
      <c r="C18" s="19" t="s">
        <v>49</v>
      </c>
      <c r="D18" s="20" t="s">
        <v>50</v>
      </c>
      <c r="E18" s="20" t="s">
        <v>51</v>
      </c>
      <c r="F18" s="30" t="s">
        <v>52</v>
      </c>
      <c r="G18" s="31"/>
      <c r="H18" s="32">
        <v>20</v>
      </c>
      <c r="I18" s="32">
        <v>10</v>
      </c>
      <c r="J18" s="15"/>
    </row>
    <row r="19" s="5" customFormat="true" ht="21" customHeight="true" spans="1:10">
      <c r="A19" s="22" t="s">
        <v>53</v>
      </c>
      <c r="B19" s="22"/>
      <c r="C19" s="22"/>
      <c r="D19" s="22"/>
      <c r="E19" s="22"/>
      <c r="F19" s="22"/>
      <c r="G19" s="22"/>
      <c r="H19" s="34">
        <f>SUM(H15:H18)+H8</f>
        <v>100</v>
      </c>
      <c r="I19" s="34">
        <f>SUM(I15:I18)+J8</f>
        <v>87.9977064220184</v>
      </c>
      <c r="J19" s="40" t="s">
        <v>21</v>
      </c>
    </row>
    <row r="20" s="1" customFormat="true" ht="120" customHeight="true" spans="1:10">
      <c r="A20" s="23" t="s">
        <v>54</v>
      </c>
      <c r="B20" s="23"/>
      <c r="C20" s="23"/>
      <c r="D20" s="23"/>
      <c r="E20" s="35"/>
      <c r="F20" s="35"/>
      <c r="G20" s="23"/>
      <c r="H20" s="23"/>
      <c r="I20" s="35"/>
      <c r="J20" s="23"/>
    </row>
  </sheetData>
  <mergeCells count="2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6"/>
    <mergeCell ref="A7:C11"/>
  </mergeCells>
  <pageMargins left="0.75" right="0.75" top="1" bottom="1" header="0.5" footer="0.5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jgj</cp:lastModifiedBy>
  <dcterms:created xsi:type="dcterms:W3CDTF">2024-05-17T01:56:00Z</dcterms:created>
  <dcterms:modified xsi:type="dcterms:W3CDTF">2024-08-22T11:10:33Z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92D837750A81407FBC49AB853D4B8F43_11</vt:lpwstr>
  </property>
  <property fmtid="{D5CDD505-2E9C-101B-9397-08002B2CF9AE}" pid="3" name="KSOProductBuildVer">
    <vt:lpwstr>2052-11.8.2.9980</vt:lpwstr>
  </property>
</Properties>
</file>