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345" windowHeight="11925"/>
  </bookViews>
  <sheets>
    <sheet name="自评表" sheetId="2" r:id="rId1"/>
  </sheets>
  <definedNames>
    <definedName name="_xlnm.Print_Area" localSheetId="0">自评表!$A$1:$M$34</definedName>
    <definedName name="_xlnm.Print_Titles" localSheetId="0">自评表!$15:$15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<sst xmlns="http://schemas.openxmlformats.org/spreadsheetml/2006/main" count="113" uniqueCount="82">
  <si>
    <t>项目支出绩效自评表</t>
  </si>
  <si>
    <t>( 2024年度)</t>
  </si>
  <si>
    <t>项目名称</t>
  </si>
  <si>
    <t>各办公区后勤服务保障</t>
  </si>
  <si>
    <t>主管部门</t>
  </si>
  <si>
    <t>北京市机关事务管理中心</t>
  </si>
  <si>
    <t>实施单位</t>
  </si>
  <si>
    <t>北京市机关事务管理中心（本级）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</si>
  <si>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</si>
  <si>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</si>
  <si>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</si>
  <si>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</si>
  <si>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</si>
  <si>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</si>
  <si>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</si>
  <si>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</si>
  <si>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</si>
  <si>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</si>
  <si>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</si>
  <si>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</si>
  <si>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</si>
  <si>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</si>
  <si>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</si>
  <si>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2024年通过对六里桥办公区、南礼士路办公区、台基厂大街办公区3个办公区开展餐饮、安保、变配电室运维、物业服务等后勤服务保障工作，保障全年正常供餐，确保食品安全及服务质量；强化外来人员车辆管理，供电设备安全可靠运行，确保后勤服务保障符合行政办公区物业服务标准化要求，为各办公区正常业务工作的开展提供支撑。</t>
  </si>
  <si>
    <t>为六里桥办公区、南礼士路办公区、台基厂大街办公区提供后勤服务保障，其中六里桥办公区完成了餐饮、安保、变配电室运维。南礼士路办公区完成餐饮、物业服务保障工作。台基厂大街办公区完成了餐饮、安保、物业服务。通过上述工作，全面保障各办公区域工作人员的日常餐饮需求，确保餐食供应安全、准时、多样化，同步有序开展办公区域的环境保洁、设施设备巡检维护、安全隐患排查治理等物业管理工作，从后勤服务与环境保障双维度构建稳定运行基础，有效支撑各办公区日常业务的高效开展与有序运转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</si>
  <si>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</si>
  <si>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</si>
  <si>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</si>
  <si>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</si>
  <si>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</si>
  <si>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</si>
  <si>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绩效
指标</t>
  </si>
  <si>
    <t>成本指标</t>
  </si>
  <si>
    <t>经济成本指标</t>
  </si>
  <si>
    <t>项目预算控制数</t>
  </si>
  <si>
    <t>≤2588.87万元</t>
  </si>
  <si>
    <t>2562.94万元</t>
  </si>
  <si>
    <t>──</t>
  </si>
  <si>
    <t>绩效
指标
（续）</t>
  </si>
  <si>
    <t>产出指标</t>
  </si>
  <si>
    <t>数量指标</t>
  </si>
  <si>
    <t>提供餐饮服务人员数量</t>
  </si>
  <si>
    <t>180名</t>
  </si>
  <si>
    <t>199名</t>
  </si>
  <si>
    <t>维保变配电室数量</t>
  </si>
  <si>
    <t>≥1个</t>
  </si>
  <si>
    <t>1个</t>
  </si>
  <si>
    <t>提供运维服务人员数量</t>
  </si>
  <si>
    <t>9名</t>
  </si>
  <si>
    <t>提供物业服务人员数量</t>
  </si>
  <si>
    <t>24名</t>
  </si>
  <si>
    <t>提供安保服务人员数量</t>
  </si>
  <si>
    <t>115名</t>
  </si>
  <si>
    <t>122名</t>
  </si>
  <si>
    <t>质量指标</t>
  </si>
  <si>
    <t>服务商资质水平符合要求，能够满足办公区管理需求</t>
  </si>
  <si>
    <t>优</t>
  </si>
  <si>
    <t>优（符合要求，能够满足办公区管理需求）</t>
  </si>
  <si>
    <t>服务保障人员持证上岗率</t>
  </si>
  <si>
    <t>安全事故发生率</t>
  </si>
  <si>
    <t>时效指标</t>
  </si>
  <si>
    <t>完成资金支付时间</t>
  </si>
  <si>
    <t>≤12月</t>
  </si>
  <si>
    <t>提供服务保障及时率</t>
  </si>
  <si>
    <t>处理突发事件及时性</t>
  </si>
  <si>
    <t>完成物业标准化检查时间</t>
  </si>
  <si>
    <t>效益指标</t>
  </si>
  <si>
    <t>社会效益指标</t>
  </si>
  <si>
    <t>确保供电设备安全可靠运行</t>
  </si>
  <si>
    <t>优（全年实现供电设备365天无故障运行）</t>
  </si>
  <si>
    <t>保障全年正常供餐，确保食品安全及服务质量，卫生保障、突发事件应对、人员管理与培训等符合相关要求</t>
  </si>
  <si>
    <t>预期效益已按计划达成，还需持续跟进长期效能的实际落地成效，定期收集数据并评估其稳定性与可持续性</t>
  </si>
  <si>
    <t>保障办公区物业环境，消除安全隐患，提供办公区的物业保障</t>
  </si>
  <si>
    <t>优（强化办公区物业环境保障，全面排查并消除安全隐患，全力保障办公场景的安全性与舒适性）</t>
  </si>
  <si>
    <t>可持续影响指标</t>
  </si>
  <si>
    <t>为办公区正常业务工作的开展提供支撑</t>
  </si>
  <si>
    <t>优（通过开展餐饮、物业、安保及运维等后勤保障工作，为各办公区正常业务工作的开展提供有效支撑）</t>
  </si>
  <si>
    <t>满意度指标</t>
  </si>
  <si>
    <t>服务对象满意度指标</t>
  </si>
  <si>
    <t>办公区人员满意度</t>
  </si>
  <si>
    <t>≥90%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</si>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</sst>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);[Red]\(#,##0.00\)"/>
    <numFmt numFmtId="177" formatCode="0.00_);[Red]\(0.00\)"/>
  </numFmts>
  <fonts count="26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b/>
      <sz val="11"/>
      <name val="宋体"/>
      <charset val="134"/>
      <scheme val="minor"/>
    </font>
    <font>
      <sz val="10"/>
      <name val="宋体"/>
      <charset val="134"/>
    </font>
    <font>
      <sz val="1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0"/>
      <name val="Arial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8" applyNumberFormat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5" fillId="4" borderId="8" applyNumberFormat="0" applyAlignment="0" applyProtection="0">
      <alignment vertical="center"/>
    </xf>
    <xf numFmtId="0" fontId="16" fillId="5" borderId="10" applyNumberFormat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0" fontId="25" fillId="0" borderId="0"/>
    <xf numFmtId="0" fontId="24" fillId="0" borderId="0">
      <alignment vertical="center"/>
    </xf>
  </cellStyleXfs>
  <cellXfs count="22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Border="1">
      <alignment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9" fontId="3" fillId="0" borderId="1" xfId="3" applyFont="1" applyBorder="1" applyAlignment="1">
      <alignment horizontal="center" vertical="center" wrapText="1"/>
    </xf>
    <xf numFmtId="58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10" fontId="3" fillId="0" borderId="1" xfId="0" applyNumberFormat="1" applyFont="1" applyBorder="1" applyAlignment="1">
      <alignment horizontal="center" vertical="center" wrapText="1"/>
    </xf>
    <xf numFmtId="177" fontId="3" fillId="0" borderId="1" xfId="0" applyNumberFormat="1" applyFont="1" applyBorder="1" applyAlignment="1">
      <alignment horizontal="center" vertical="center" wrapText="1"/>
    </xf>
    <xf numFmtId="177" fontId="3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</cellXfs>
  <cellStyles count="5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百分比 2" xfId="49"/>
    <cellStyle name="常规 2" xfId="50"/>
    <cellStyle name="常规 3" xfId="51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M34"/>
  <sheetViews>
    <sheetView tabSelected="1" view="pageBreakPreview" zoomScale="115" zoomScaleNormal="100" topLeftCell="A10" workbookViewId="0">
      <selection activeCell="G13" sqref="G13:M14"/>
    </sheetView>
  </sheetViews>
  <sheetFormatPr defaultColWidth="9" defaultRowHeight="13.5"/>
  <cols>
    <col min="1" max="1" width="7.625" style="1" customWidth="1"/>
    <col min="2" max="2" width="9.625" style="1" customWidth="1"/>
    <col min="3" max="3" width="8" style="1" customWidth="1"/>
    <col min="4" max="4" width="18.25" style="2" customWidth="1"/>
    <col min="5" max="5" width="5.75" style="1" customWidth="1"/>
    <col min="6" max="6" width="9.125" style="1" customWidth="1"/>
    <col min="7" max="7" width="11.625" style="1" customWidth="1"/>
    <col min="8" max="8" width="15.375" style="1" customWidth="1"/>
    <col min="9" max="9" width="7.5" style="1" customWidth="1"/>
    <col min="10" max="10" width="6.75" style="1" customWidth="1"/>
    <col min="11" max="11" width="6.5" style="1" customWidth="1"/>
    <col min="12" max="12" width="7.125" style="1" customWidth="1"/>
    <col min="13" max="13" width="19" style="1" customWidth="1"/>
    <col min="14" max="16384" width="9" style="1"/>
  </cols>
  <sheetData>
    <row r="2" spans="1:13">
      <c r="A2" s="3" t="s">
        <v>0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</row>
    <row r="3" ht="14.25" customHeight="1" spans="1:13">
      <c r="A3" s="2" t="s">
        <v>1</v>
      </c>
      <c r="B3" s="2"/>
      <c r="C3" s="2"/>
      <c r="E3" s="2"/>
      <c r="F3" s="2"/>
      <c r="G3" s="2"/>
      <c r="H3" s="2"/>
      <c r="I3" s="2"/>
      <c r="J3" s="2"/>
      <c r="K3" s="2"/>
      <c r="L3" s="2"/>
      <c r="M3" s="2"/>
    </row>
    <row r="4" spans="1:13">
      <c r="A4" s="2"/>
      <c r="B4" s="2"/>
      <c r="C4" s="2"/>
      <c r="E4" s="2"/>
      <c r="F4" s="2"/>
      <c r="G4" s="2"/>
      <c r="H4" s="2"/>
      <c r="I4" s="2"/>
      <c r="J4" s="2"/>
      <c r="K4" s="2"/>
      <c r="L4" s="2"/>
      <c r="M4" s="2"/>
    </row>
    <row r="5" ht="20.1" customHeight="1" spans="1:13">
      <c r="A5" s="4" t="s">
        <v>2</v>
      </c>
      <c r="B5" s="4"/>
      <c r="C5" s="4" t="s">
        <v>3</v>
      </c>
      <c r="D5" s="4"/>
      <c r="E5" s="4"/>
      <c r="F5" s="4"/>
      <c r="G5" s="4"/>
      <c r="H5" s="4"/>
      <c r="I5" s="4"/>
      <c r="J5" s="4"/>
      <c r="K5" s="4"/>
      <c r="L5" s="4"/>
      <c r="M5" s="4"/>
    </row>
    <row r="6" ht="20.1" customHeight="1" spans="1:13">
      <c r="A6" s="4" t="s">
        <v>4</v>
      </c>
      <c r="B6" s="4"/>
      <c r="C6" s="4" t="s">
        <v>5</v>
      </c>
      <c r="D6" s="4"/>
      <c r="E6" s="4"/>
      <c r="F6" s="4"/>
      <c r="G6" s="4"/>
      <c r="H6" s="4" t="s">
        <v>6</v>
      </c>
      <c r="I6" s="4" t="s">
        <v>7</v>
      </c>
      <c r="J6" s="4"/>
      <c r="K6" s="4"/>
      <c r="L6" s="4"/>
      <c r="M6" s="4"/>
    </row>
    <row r="7" ht="20.1" customHeight="1" spans="1:13">
      <c r="A7" s="4" t="s">
        <v>8</v>
      </c>
      <c r="B7" s="4"/>
      <c r="C7" s="4"/>
      <c r="D7" s="4"/>
      <c r="E7" s="4" t="s">
        <v>9</v>
      </c>
      <c r="F7" s="4"/>
      <c r="G7" s="4" t="s">
        <v>10</v>
      </c>
      <c r="H7" s="4" t="s">
        <v>11</v>
      </c>
      <c r="I7" s="4" t="s">
        <v>12</v>
      </c>
      <c r="J7" s="4"/>
      <c r="K7" s="4" t="s">
        <v>13</v>
      </c>
      <c r="L7" s="4"/>
      <c r="M7" s="4" t="s">
        <v>14</v>
      </c>
    </row>
    <row r="8" ht="20.1" customHeight="1" spans="1:13">
      <c r="A8" s="4"/>
      <c r="B8" s="4"/>
      <c r="C8" s="5" t="s">
        <v>15</v>
      </c>
      <c r="D8" s="4"/>
      <c r="E8" s="6">
        <f>SUM(E9:F11)</f>
        <v>2588.87</v>
      </c>
      <c r="F8" s="6"/>
      <c r="G8" s="6">
        <f>SUM(G9:G11)</f>
        <v>2565.58</v>
      </c>
      <c r="H8" s="6">
        <f>SUM(H9:H11)</f>
        <v>2562.94</v>
      </c>
      <c r="I8" s="4">
        <v>10</v>
      </c>
      <c r="J8" s="4"/>
      <c r="K8" s="18">
        <f>H8/G8</f>
        <v>0.998970992913883</v>
      </c>
      <c r="L8" s="18"/>
      <c r="M8" s="19">
        <f>K8*I8</f>
        <v>9.98970992913883</v>
      </c>
    </row>
    <row r="9" ht="20.1" customHeight="1" spans="1:13">
      <c r="A9" s="4"/>
      <c r="B9" s="4"/>
      <c r="C9" s="5" t="s">
        <v>16</v>
      </c>
      <c r="D9" s="4"/>
      <c r="E9" s="6">
        <v>2588.87</v>
      </c>
      <c r="F9" s="6"/>
      <c r="G9" s="6">
        <v>2565.58</v>
      </c>
      <c r="H9" s="6">
        <v>2562.94</v>
      </c>
      <c r="I9" s="4" t="s">
        <v>17</v>
      </c>
      <c r="J9" s="4"/>
      <c r="K9" s="18">
        <f t="shared" ref="K9" si="0">H9/G9</f>
        <v>0.998970992913883</v>
      </c>
      <c r="L9" s="18"/>
      <c r="M9" s="4" t="s">
        <v>17</v>
      </c>
    </row>
    <row r="10" ht="20.1" customHeight="1" spans="1:13">
      <c r="A10" s="4"/>
      <c r="B10" s="4"/>
      <c r="C10" s="4" t="s">
        <v>18</v>
      </c>
      <c r="D10" s="4"/>
      <c r="E10" s="6">
        <v>0</v>
      </c>
      <c r="F10" s="6"/>
      <c r="G10" s="6">
        <v>0</v>
      </c>
      <c r="H10" s="6">
        <v>0</v>
      </c>
      <c r="I10" s="4" t="s">
        <v>17</v>
      </c>
      <c r="J10" s="4"/>
      <c r="K10" s="18" t="s">
        <v>17</v>
      </c>
      <c r="L10" s="18"/>
      <c r="M10" s="4" t="s">
        <v>17</v>
      </c>
    </row>
    <row r="11" ht="20.1" customHeight="1" spans="1:13">
      <c r="A11" s="4"/>
      <c r="B11" s="4"/>
      <c r="C11" s="4" t="s">
        <v>19</v>
      </c>
      <c r="D11" s="4"/>
      <c r="E11" s="6">
        <v>0</v>
      </c>
      <c r="F11" s="6"/>
      <c r="G11" s="6">
        <v>0</v>
      </c>
      <c r="H11" s="6">
        <v>0</v>
      </c>
      <c r="I11" s="4" t="s">
        <v>17</v>
      </c>
      <c r="J11" s="4"/>
      <c r="K11" s="18" t="s">
        <v>17</v>
      </c>
      <c r="L11" s="18"/>
      <c r="M11" s="4" t="s">
        <v>17</v>
      </c>
    </row>
    <row r="12" ht="20.1" customHeight="1" spans="1:13">
      <c r="A12" s="4" t="s">
        <v>20</v>
      </c>
      <c r="B12" s="4" t="s">
        <v>21</v>
      </c>
      <c r="C12" s="4"/>
      <c r="D12" s="4"/>
      <c r="E12" s="4"/>
      <c r="F12" s="4"/>
      <c r="G12" s="4" t="s">
        <v>22</v>
      </c>
      <c r="H12" s="4"/>
      <c r="I12" s="4"/>
      <c r="J12" s="4"/>
      <c r="K12" s="4"/>
      <c r="L12" s="4"/>
      <c r="M12" s="4"/>
    </row>
    <row r="13" ht="20.1" customHeight="1" spans="1:13">
      <c r="A13" s="4"/>
      <c r="B13" s="7" t="s">
        <v>23</v>
      </c>
      <c r="C13" s="7"/>
      <c r="D13" s="4"/>
      <c r="E13" s="7"/>
      <c r="F13" s="7"/>
      <c r="G13" s="8" t="s">
        <v>24</v>
      </c>
      <c r="H13" s="8"/>
      <c r="I13" s="8"/>
      <c r="J13" s="8"/>
      <c r="K13" s="8"/>
      <c r="L13" s="8"/>
      <c r="M13" s="8"/>
    </row>
    <row r="14" ht="135.95" customHeight="1" spans="1:13">
      <c r="A14" s="4"/>
      <c r="B14" s="7"/>
      <c r="C14" s="7"/>
      <c r="D14" s="4"/>
      <c r="E14" s="7"/>
      <c r="F14" s="7"/>
      <c r="G14" s="8"/>
      <c r="H14" s="8"/>
      <c r="I14" s="8"/>
      <c r="J14" s="8"/>
      <c r="K14" s="8"/>
      <c r="L14" s="8"/>
      <c r="M14" s="8"/>
    </row>
    <row r="15" ht="15.95" customHeight="1" spans="1:13">
      <c r="A15" s="9"/>
      <c r="B15" s="4" t="s">
        <v>25</v>
      </c>
      <c r="C15" s="4" t="s">
        <v>26</v>
      </c>
      <c r="D15" s="4" t="s">
        <v>27</v>
      </c>
      <c r="E15" s="4"/>
      <c r="F15" s="4" t="s">
        <v>28</v>
      </c>
      <c r="G15" s="4"/>
      <c r="H15" s="4" t="s">
        <v>29</v>
      </c>
      <c r="I15" s="4"/>
      <c r="J15" s="4" t="s">
        <v>12</v>
      </c>
      <c r="K15" s="4" t="s">
        <v>14</v>
      </c>
      <c r="L15" s="4" t="s">
        <v>30</v>
      </c>
      <c r="M15" s="4"/>
    </row>
    <row r="16" ht="33" customHeight="1" spans="1:13">
      <c r="A16" s="4" t="s">
        <v>31</v>
      </c>
      <c r="B16" s="4" t="s">
        <v>32</v>
      </c>
      <c r="C16" s="4" t="s">
        <v>33</v>
      </c>
      <c r="D16" s="4" t="s">
        <v>34</v>
      </c>
      <c r="E16" s="4"/>
      <c r="F16" s="4" t="s">
        <v>35</v>
      </c>
      <c r="G16" s="4"/>
      <c r="H16" s="4" t="s">
        <v>36</v>
      </c>
      <c r="I16" s="4"/>
      <c r="J16" s="4">
        <v>20</v>
      </c>
      <c r="K16" s="19">
        <v>20</v>
      </c>
      <c r="L16" s="4" t="s">
        <v>37</v>
      </c>
      <c r="M16" s="4"/>
    </row>
    <row r="17" ht="15.95" customHeight="1" spans="1:13">
      <c r="A17" s="10" t="s">
        <v>38</v>
      </c>
      <c r="B17" s="4" t="s">
        <v>39</v>
      </c>
      <c r="C17" s="4" t="s">
        <v>40</v>
      </c>
      <c r="D17" s="4" t="s">
        <v>41</v>
      </c>
      <c r="E17" s="4"/>
      <c r="F17" s="4" t="s">
        <v>42</v>
      </c>
      <c r="G17" s="4"/>
      <c r="H17" s="4" t="s">
        <v>43</v>
      </c>
      <c r="I17" s="4"/>
      <c r="J17" s="4">
        <v>5</v>
      </c>
      <c r="K17" s="19">
        <v>5</v>
      </c>
      <c r="L17" s="4" t="s">
        <v>37</v>
      </c>
      <c r="M17" s="4"/>
    </row>
    <row r="18" ht="15.95" customHeight="1" spans="1:13">
      <c r="A18" s="11"/>
      <c r="B18" s="4"/>
      <c r="C18" s="4"/>
      <c r="D18" s="4" t="s">
        <v>44</v>
      </c>
      <c r="E18" s="4"/>
      <c r="F18" s="4" t="s">
        <v>45</v>
      </c>
      <c r="G18" s="4"/>
      <c r="H18" s="4" t="s">
        <v>46</v>
      </c>
      <c r="I18" s="4"/>
      <c r="J18" s="4">
        <v>2</v>
      </c>
      <c r="K18" s="19">
        <v>2</v>
      </c>
      <c r="L18" s="4" t="s">
        <v>37</v>
      </c>
      <c r="M18" s="4"/>
    </row>
    <row r="19" ht="15.95" customHeight="1" spans="1:13">
      <c r="A19" s="11"/>
      <c r="B19" s="4"/>
      <c r="C19" s="4"/>
      <c r="D19" s="4" t="s">
        <v>47</v>
      </c>
      <c r="E19" s="4"/>
      <c r="F19" s="4" t="s">
        <v>45</v>
      </c>
      <c r="G19" s="4"/>
      <c r="H19" s="4" t="s">
        <v>48</v>
      </c>
      <c r="I19" s="4"/>
      <c r="J19" s="4">
        <v>4</v>
      </c>
      <c r="K19" s="19">
        <v>4</v>
      </c>
      <c r="L19" s="4" t="s">
        <v>37</v>
      </c>
      <c r="M19" s="4"/>
    </row>
    <row r="20" ht="15.95" customHeight="1" spans="1:13">
      <c r="A20" s="11"/>
      <c r="B20" s="4"/>
      <c r="C20" s="4"/>
      <c r="D20" s="4" t="s">
        <v>49</v>
      </c>
      <c r="E20" s="4"/>
      <c r="F20" s="4" t="s">
        <v>50</v>
      </c>
      <c r="G20" s="4"/>
      <c r="H20" s="4" t="s">
        <v>50</v>
      </c>
      <c r="I20" s="4"/>
      <c r="J20" s="4">
        <v>4</v>
      </c>
      <c r="K20" s="19">
        <v>4</v>
      </c>
      <c r="L20" s="4" t="s">
        <v>37</v>
      </c>
      <c r="M20" s="4"/>
    </row>
    <row r="21" ht="15.95" customHeight="1" spans="1:13">
      <c r="A21" s="11"/>
      <c r="B21" s="4"/>
      <c r="C21" s="4"/>
      <c r="D21" s="4" t="s">
        <v>51</v>
      </c>
      <c r="E21" s="4"/>
      <c r="F21" s="4" t="s">
        <v>52</v>
      </c>
      <c r="G21" s="4"/>
      <c r="H21" s="4" t="s">
        <v>53</v>
      </c>
      <c r="I21" s="4"/>
      <c r="J21" s="4">
        <v>4</v>
      </c>
      <c r="K21" s="19">
        <v>4</v>
      </c>
      <c r="L21" s="4" t="s">
        <v>37</v>
      </c>
      <c r="M21" s="4"/>
    </row>
    <row r="22" ht="26.1" customHeight="1" spans="1:13">
      <c r="A22" s="11"/>
      <c r="B22" s="4"/>
      <c r="C22" s="4" t="s">
        <v>54</v>
      </c>
      <c r="D22" s="4" t="s">
        <v>55</v>
      </c>
      <c r="E22" s="4"/>
      <c r="F22" s="4" t="s">
        <v>56</v>
      </c>
      <c r="G22" s="4"/>
      <c r="H22" s="4" t="s">
        <v>57</v>
      </c>
      <c r="I22" s="4"/>
      <c r="J22" s="4">
        <v>3</v>
      </c>
      <c r="K22" s="19">
        <v>3</v>
      </c>
      <c r="L22" s="4" t="s">
        <v>37</v>
      </c>
      <c r="M22" s="4"/>
    </row>
    <row r="23" ht="15.95" customHeight="1" spans="1:13">
      <c r="A23" s="11"/>
      <c r="B23" s="4"/>
      <c r="C23" s="4"/>
      <c r="D23" s="4" t="s">
        <v>58</v>
      </c>
      <c r="E23" s="4"/>
      <c r="F23" s="12">
        <v>1</v>
      </c>
      <c r="G23" s="12"/>
      <c r="H23" s="12">
        <v>1</v>
      </c>
      <c r="I23" s="12"/>
      <c r="J23" s="4">
        <v>3</v>
      </c>
      <c r="K23" s="19">
        <v>3</v>
      </c>
      <c r="L23" s="4" t="s">
        <v>37</v>
      </c>
      <c r="M23" s="4"/>
    </row>
    <row r="24" ht="15.95" customHeight="1" spans="1:13">
      <c r="A24" s="11"/>
      <c r="B24" s="4"/>
      <c r="C24" s="4"/>
      <c r="D24" s="4" t="s">
        <v>59</v>
      </c>
      <c r="E24" s="4"/>
      <c r="F24" s="12">
        <v>0</v>
      </c>
      <c r="G24" s="12"/>
      <c r="H24" s="12">
        <v>0</v>
      </c>
      <c r="I24" s="12"/>
      <c r="J24" s="4">
        <v>3</v>
      </c>
      <c r="K24" s="19">
        <v>3</v>
      </c>
      <c r="L24" s="4" t="s">
        <v>37</v>
      </c>
      <c r="M24" s="4"/>
    </row>
    <row r="25" ht="15.95" customHeight="1" spans="1:13">
      <c r="A25" s="11"/>
      <c r="B25" s="4"/>
      <c r="C25" s="4" t="s">
        <v>60</v>
      </c>
      <c r="D25" s="4" t="s">
        <v>61</v>
      </c>
      <c r="E25" s="4"/>
      <c r="F25" s="4" t="s">
        <v>62</v>
      </c>
      <c r="G25" s="4"/>
      <c r="H25" s="13">
        <v>46022</v>
      </c>
      <c r="I25" s="4"/>
      <c r="J25" s="4">
        <v>3</v>
      </c>
      <c r="K25" s="19">
        <v>3</v>
      </c>
      <c r="L25" s="4" t="s">
        <v>37</v>
      </c>
      <c r="M25" s="4"/>
    </row>
    <row r="26" ht="15.95" customHeight="1" spans="1:13">
      <c r="A26" s="11"/>
      <c r="B26" s="4"/>
      <c r="C26" s="4"/>
      <c r="D26" s="4" t="s">
        <v>63</v>
      </c>
      <c r="E26" s="4"/>
      <c r="F26" s="12">
        <v>1</v>
      </c>
      <c r="G26" s="12"/>
      <c r="H26" s="12">
        <v>1</v>
      </c>
      <c r="I26" s="12"/>
      <c r="J26" s="4">
        <v>3</v>
      </c>
      <c r="K26" s="19">
        <v>3</v>
      </c>
      <c r="L26" s="4" t="s">
        <v>37</v>
      </c>
      <c r="M26" s="4"/>
    </row>
    <row r="27" ht="15.95" customHeight="1" spans="1:13">
      <c r="A27" s="11"/>
      <c r="B27" s="4"/>
      <c r="C27" s="4"/>
      <c r="D27" s="4" t="s">
        <v>64</v>
      </c>
      <c r="E27" s="4"/>
      <c r="F27" s="12">
        <v>1</v>
      </c>
      <c r="G27" s="12"/>
      <c r="H27" s="12">
        <v>1</v>
      </c>
      <c r="I27" s="12"/>
      <c r="J27" s="4">
        <v>3</v>
      </c>
      <c r="K27" s="19">
        <v>3</v>
      </c>
      <c r="L27" s="4" t="s">
        <v>37</v>
      </c>
      <c r="M27" s="4"/>
    </row>
    <row r="28" ht="15.95" customHeight="1" spans="1:13">
      <c r="A28" s="11"/>
      <c r="B28" s="4"/>
      <c r="C28" s="4"/>
      <c r="D28" s="4" t="s">
        <v>65</v>
      </c>
      <c r="E28" s="4"/>
      <c r="F28" s="4" t="s">
        <v>62</v>
      </c>
      <c r="G28" s="4"/>
      <c r="H28" s="13">
        <v>45997</v>
      </c>
      <c r="I28" s="4"/>
      <c r="J28" s="4">
        <v>3</v>
      </c>
      <c r="K28" s="19">
        <v>3</v>
      </c>
      <c r="L28" s="4" t="s">
        <v>37</v>
      </c>
      <c r="M28" s="4"/>
    </row>
    <row r="29" ht="24" customHeight="1" spans="1:13">
      <c r="A29" s="11"/>
      <c r="B29" s="4" t="s">
        <v>66</v>
      </c>
      <c r="C29" s="4" t="s">
        <v>67</v>
      </c>
      <c r="D29" s="4" t="s">
        <v>68</v>
      </c>
      <c r="E29" s="4"/>
      <c r="F29" s="4" t="s">
        <v>56</v>
      </c>
      <c r="G29" s="4"/>
      <c r="H29" s="14" t="s">
        <v>69</v>
      </c>
      <c r="I29" s="14"/>
      <c r="J29" s="4">
        <v>5</v>
      </c>
      <c r="K29" s="20">
        <v>5</v>
      </c>
      <c r="L29" s="4" t="s">
        <v>37</v>
      </c>
      <c r="M29" s="4"/>
    </row>
    <row r="30" ht="48.95" customHeight="1" spans="1:13">
      <c r="A30" s="11"/>
      <c r="B30" s="4"/>
      <c r="C30" s="4"/>
      <c r="D30" s="4" t="s">
        <v>70</v>
      </c>
      <c r="E30" s="4"/>
      <c r="F30" s="4" t="s">
        <v>56</v>
      </c>
      <c r="G30" s="4"/>
      <c r="H30" s="14" t="s">
        <v>69</v>
      </c>
      <c r="I30" s="14"/>
      <c r="J30" s="4">
        <v>5</v>
      </c>
      <c r="K30" s="20">
        <v>4</v>
      </c>
      <c r="L30" s="4" t="s">
        <v>71</v>
      </c>
      <c r="M30" s="4"/>
    </row>
    <row r="31" ht="51.95" customHeight="1" spans="1:13">
      <c r="A31" s="11"/>
      <c r="B31" s="4"/>
      <c r="C31" s="4"/>
      <c r="D31" s="4" t="s">
        <v>72</v>
      </c>
      <c r="E31" s="4"/>
      <c r="F31" s="4" t="s">
        <v>56</v>
      </c>
      <c r="G31" s="4"/>
      <c r="H31" s="14" t="s">
        <v>73</v>
      </c>
      <c r="I31" s="14"/>
      <c r="J31" s="4">
        <v>5</v>
      </c>
      <c r="K31" s="20">
        <v>4</v>
      </c>
      <c r="L31" s="4"/>
      <c r="M31" s="4"/>
    </row>
    <row r="32" ht="54" customHeight="1" spans="1:13">
      <c r="A32" s="11"/>
      <c r="B32" s="4"/>
      <c r="C32" s="4" t="s">
        <v>74</v>
      </c>
      <c r="D32" s="4" t="s">
        <v>75</v>
      </c>
      <c r="E32" s="4"/>
      <c r="F32" s="4" t="s">
        <v>56</v>
      </c>
      <c r="G32" s="4"/>
      <c r="H32" s="14" t="s">
        <v>76</v>
      </c>
      <c r="I32" s="14"/>
      <c r="J32" s="4">
        <v>5</v>
      </c>
      <c r="K32" s="20">
        <v>4</v>
      </c>
      <c r="L32" s="4"/>
      <c r="M32" s="4"/>
    </row>
    <row r="33" ht="39.95" customHeight="1" spans="1:13">
      <c r="A33" s="15"/>
      <c r="B33" s="4" t="s">
        <v>77</v>
      </c>
      <c r="C33" s="4" t="s">
        <v>78</v>
      </c>
      <c r="D33" s="4" t="s">
        <v>79</v>
      </c>
      <c r="E33" s="4"/>
      <c r="F33" s="4" t="s">
        <v>80</v>
      </c>
      <c r="G33" s="4"/>
      <c r="H33" s="16">
        <v>0.95</v>
      </c>
      <c r="I33" s="4"/>
      <c r="J33" s="4">
        <v>10</v>
      </c>
      <c r="K33" s="19">
        <v>10</v>
      </c>
      <c r="L33" s="4" t="s">
        <v>37</v>
      </c>
      <c r="M33" s="4"/>
    </row>
    <row r="34" spans="1:13">
      <c r="A34" s="17" t="s">
        <v>81</v>
      </c>
      <c r="B34" s="17"/>
      <c r="C34" s="17"/>
      <c r="D34" s="17"/>
      <c r="E34" s="17"/>
      <c r="F34" s="17"/>
      <c r="G34" s="17"/>
      <c r="H34" s="17"/>
      <c r="I34" s="17"/>
      <c r="J34" s="4">
        <f>SUM(J16:J33,I8)</f>
        <v>100</v>
      </c>
      <c r="K34" s="19">
        <f>SUM(K16:K33,M8)</f>
        <v>96.9897099291388</v>
      </c>
      <c r="L34" s="21"/>
      <c r="M34" s="21"/>
    </row>
  </sheetData>
  <mergeCells count="117">
    <mergeCell ref="A2:M2"/>
    <mergeCell ref="A3:M3"/>
    <mergeCell ref="A4:M4"/>
    <mergeCell ref="A5:B5"/>
    <mergeCell ref="C5:M5"/>
    <mergeCell ref="A6:B6"/>
    <mergeCell ref="C6:G6"/>
    <mergeCell ref="I6:M6"/>
    <mergeCell ref="C7:D7"/>
    <mergeCell ref="E7:F7"/>
    <mergeCell ref="I7:J7"/>
    <mergeCell ref="K7:L7"/>
    <mergeCell ref="C8:D8"/>
    <mergeCell ref="E8:F8"/>
    <mergeCell ref="I8:J8"/>
    <mergeCell ref="K8:L8"/>
    <mergeCell ref="C9:D9"/>
    <mergeCell ref="E9:F9"/>
    <mergeCell ref="I9:J9"/>
    <mergeCell ref="K9:L9"/>
    <mergeCell ref="C10:D10"/>
    <mergeCell ref="E10:F10"/>
    <mergeCell ref="I10:J10"/>
    <mergeCell ref="K10:L10"/>
    <mergeCell ref="C11:D11"/>
    <mergeCell ref="E11:F11"/>
    <mergeCell ref="I11:J11"/>
    <mergeCell ref="K11:L11"/>
    <mergeCell ref="B12:F12"/>
    <mergeCell ref="G12:M12"/>
    <mergeCell ref="D15:E15"/>
    <mergeCell ref="F15:G15"/>
    <mergeCell ref="H15:I15"/>
    <mergeCell ref="L15:M15"/>
    <mergeCell ref="D16:E16"/>
    <mergeCell ref="F16:G16"/>
    <mergeCell ref="H16:I16"/>
    <mergeCell ref="L16:M16"/>
    <mergeCell ref="D17:E17"/>
    <mergeCell ref="F17:G17"/>
    <mergeCell ref="H17:I17"/>
    <mergeCell ref="L17:M17"/>
    <mergeCell ref="D18:E18"/>
    <mergeCell ref="F18:G18"/>
    <mergeCell ref="H18:I18"/>
    <mergeCell ref="L18:M18"/>
    <mergeCell ref="D19:E19"/>
    <mergeCell ref="F19:G19"/>
    <mergeCell ref="H19:I19"/>
    <mergeCell ref="L19:M19"/>
    <mergeCell ref="D20:E20"/>
    <mergeCell ref="F20:G20"/>
    <mergeCell ref="H20:I20"/>
    <mergeCell ref="L20:M20"/>
    <mergeCell ref="D21:E21"/>
    <mergeCell ref="F21:G21"/>
    <mergeCell ref="H21:I21"/>
    <mergeCell ref="L21:M21"/>
    <mergeCell ref="D22:E22"/>
    <mergeCell ref="F22:G22"/>
    <mergeCell ref="H22:I22"/>
    <mergeCell ref="L22:M22"/>
    <mergeCell ref="D23:E23"/>
    <mergeCell ref="F23:G23"/>
    <mergeCell ref="H23:I23"/>
    <mergeCell ref="L23:M23"/>
    <mergeCell ref="D24:E24"/>
    <mergeCell ref="F24:G24"/>
    <mergeCell ref="H24:I24"/>
    <mergeCell ref="L24:M24"/>
    <mergeCell ref="D25:E25"/>
    <mergeCell ref="F25:G25"/>
    <mergeCell ref="H25:I25"/>
    <mergeCell ref="L25:M25"/>
    <mergeCell ref="D26:E26"/>
    <mergeCell ref="F26:G26"/>
    <mergeCell ref="H26:I26"/>
    <mergeCell ref="L26:M26"/>
    <mergeCell ref="D27:E27"/>
    <mergeCell ref="F27:G27"/>
    <mergeCell ref="H27:I27"/>
    <mergeCell ref="L27:M27"/>
    <mergeCell ref="D28:E28"/>
    <mergeCell ref="F28:G28"/>
    <mergeCell ref="H28:I28"/>
    <mergeCell ref="L28:M28"/>
    <mergeCell ref="D29:E29"/>
    <mergeCell ref="F29:G29"/>
    <mergeCell ref="H29:I29"/>
    <mergeCell ref="L29:M29"/>
    <mergeCell ref="D30:E30"/>
    <mergeCell ref="F30:G30"/>
    <mergeCell ref="H30:I30"/>
    <mergeCell ref="D31:E31"/>
    <mergeCell ref="F31:G31"/>
    <mergeCell ref="H31:I31"/>
    <mergeCell ref="D32:E32"/>
    <mergeCell ref="F32:G32"/>
    <mergeCell ref="H32:I32"/>
    <mergeCell ref="D33:E33"/>
    <mergeCell ref="F33:G33"/>
    <mergeCell ref="H33:I33"/>
    <mergeCell ref="L33:M33"/>
    <mergeCell ref="A34:I34"/>
    <mergeCell ref="L34:M34"/>
    <mergeCell ref="A12:A14"/>
    <mergeCell ref="A17:A33"/>
    <mergeCell ref="B17:B28"/>
    <mergeCell ref="B29:B32"/>
    <mergeCell ref="C17:C21"/>
    <mergeCell ref="C22:C24"/>
    <mergeCell ref="C25:C28"/>
    <mergeCell ref="C29:C31"/>
    <mergeCell ref="B13:F14"/>
    <mergeCell ref="G13:M14"/>
    <mergeCell ref="L30:M32"/>
    <mergeCell ref="A7:B11"/>
  </mergeCells>
  <printOptions horizontalCentered="1"/>
  <pageMargins left="0.748031496062992" right="0.748031496062992" top="0.984251968503937" bottom="0.984251968503937" header="0.511811023622047" footer="0.511811023622047"/>
  <pageSetup paperSize="9" orientation="landscape"/>
  <headerFooter/>
  <rowBreaks count="1" manualBreakCount="1">
    <brk id="16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admin</cp:lastModifiedBy>
  <dcterms:created xsi:type="dcterms:W3CDTF">2021-04-07T05:20:00Z</dcterms:created>
  <cp:lastPrinted>2024-04-09T02:16:00Z</cp:lastPrinted>
  <dcterms:modified xsi:type="dcterms:W3CDTF">2025-08-27T03:24:35Z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7CDE3697883B443AB6F489DC57DB0005</vt:lpwstr>
  </property>
  <property fmtid="{D5CDD505-2E9C-101B-9397-08002B2CF9AE}" pid="3" name="KSOProductBuildVer">
    <vt:lpwstr>2052-12.1.0.19770</vt:lpwstr>
  </property>
</Properties>
</file>